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807" activeTab="0"/>
  </bookViews>
  <sheets>
    <sheet name="NOTICE" sheetId="1" r:id="rId1"/>
    <sheet name="txte 1" sheetId="2" r:id="rId2"/>
    <sheet name="txte 2" sheetId="3" r:id="rId3"/>
    <sheet name="txte 3" sheetId="4" r:id="rId4"/>
    <sheet name="txte 4" sheetId="5" r:id="rId5"/>
    <sheet name="txte 5" sheetId="6" r:id="rId6"/>
    <sheet name="txte 6" sheetId="7" r:id="rId7"/>
    <sheet name="txte 7" sheetId="8" r:id="rId8"/>
    <sheet name="txte 8" sheetId="9" r:id="rId9"/>
  </sheets>
  <definedNames>
    <definedName name="_xlnm.Print_Area" localSheetId="0">'NOTICE'!$A$1:$N$19</definedName>
  </definedNames>
  <calcPr fullCalcOnLoad="1"/>
</workbook>
</file>

<file path=xl/sharedStrings.xml><?xml version="1.0" encoding="utf-8"?>
<sst xmlns="http://schemas.openxmlformats.org/spreadsheetml/2006/main" count="157" uniqueCount="31">
  <si>
    <t>dès l'ouverture de ce tableur, l'enregistrer avec le nom ou le prénom de l'enfant</t>
  </si>
  <si>
    <r>
      <t xml:space="preserve">par exemple, sous le nom de fichier </t>
    </r>
    <r>
      <rPr>
        <b/>
        <sz val="10"/>
        <color indexed="48"/>
        <rFont val="Arial"/>
        <family val="2"/>
      </rPr>
      <t>fluence_Edouard.xls</t>
    </r>
  </si>
  <si>
    <t>cliquer sur l'onglet 'txte 1' et saisir le prénom de l'enfant dans la cellule verte C4</t>
  </si>
  <si>
    <t>ce prénom s'affiche aussitôt dans chacune des 8 feuilles de calcul du fichier</t>
  </si>
  <si>
    <r>
      <t>toutes les fois qu'on commence un nouveau texte</t>
    </r>
    <r>
      <rPr>
        <sz val="10"/>
        <rFont val="Arial"/>
        <family val="2"/>
      </rPr>
      <t>, saisir dans les cellules jaunes</t>
    </r>
  </si>
  <si>
    <r>
      <t xml:space="preserve">le titre du texte, le </t>
    </r>
    <r>
      <rPr>
        <b/>
        <sz val="10"/>
        <color indexed="10"/>
        <rFont val="Arial"/>
        <family val="2"/>
      </rPr>
      <t>nombre de mots</t>
    </r>
    <r>
      <rPr>
        <sz val="10"/>
        <rFont val="Arial"/>
        <family val="2"/>
      </rPr>
      <t xml:space="preserve">, et les repères </t>
    </r>
    <r>
      <rPr>
        <b/>
        <sz val="10"/>
        <color indexed="10"/>
        <rFont val="Arial"/>
        <family val="2"/>
      </rPr>
      <t>c30</t>
    </r>
    <r>
      <rPr>
        <sz val="10"/>
        <rFont val="Arial"/>
        <family val="2"/>
      </rPr>
      <t xml:space="preserve"> et </t>
    </r>
    <r>
      <rPr>
        <b/>
        <sz val="10"/>
        <color indexed="10"/>
        <rFont val="Arial"/>
        <family val="2"/>
      </rPr>
      <t>c50</t>
    </r>
    <r>
      <rPr>
        <sz val="10"/>
        <rFont val="Arial"/>
        <family val="2"/>
      </rPr>
      <t xml:space="preserve"> observés dans la classe</t>
    </r>
  </si>
  <si>
    <t xml:space="preserve">saisir le n° du jour, puis le n° du mois de la séance d'entraînement </t>
  </si>
  <si>
    <t>pour chaque itération, saisir dans les cellules vertes</t>
  </si>
  <si>
    <t>la durée de la lecture, puis le nombre d'erreurs</t>
  </si>
  <si>
    <t>la courbe de progression de MCLM se tient à jour automatiquement</t>
  </si>
  <si>
    <t>penser à faire ctrl S régulièrement pour enregistrer le travail effectué</t>
  </si>
  <si>
    <t>texte n°</t>
  </si>
  <si>
    <t>titre</t>
  </si>
  <si>
    <t xml:space="preserve">mettre le titre </t>
  </si>
  <si>
    <t>nb de mots</t>
  </si>
  <si>
    <t>dans la classe, repères MCLM  pour le texte n°</t>
  </si>
  <si>
    <t>c30 =</t>
  </si>
  <si>
    <t>c50 =</t>
  </si>
  <si>
    <t>prénom</t>
  </si>
  <si>
    <t>date de passation</t>
  </si>
  <si>
    <t>durée de lecture</t>
  </si>
  <si>
    <t>nb d'</t>
  </si>
  <si>
    <t>jour</t>
  </si>
  <si>
    <t>mois</t>
  </si>
  <si>
    <t>itération</t>
  </si>
  <si>
    <t>min</t>
  </si>
  <si>
    <t>sec</t>
  </si>
  <si>
    <t>erreurs</t>
  </si>
  <si>
    <t>MCLM</t>
  </si>
  <si>
    <t>TL</t>
  </si>
  <si>
    <t>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</si>
</sst>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1">
    <font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34" borderId="0" xfId="0" applyFill="1" applyAlignment="1" applyProtection="1">
      <alignment horizontal="left"/>
      <protection locked="0"/>
    </xf>
    <xf numFmtId="0" fontId="0" fillId="34" borderId="0" xfId="0" applyFill="1" applyAlignment="1" applyProtection="1">
      <alignment/>
      <protection locked="0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0" fontId="3" fillId="34" borderId="11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NumberFormat="1" applyAlignment="1">
      <alignment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progression de MCLM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555"/>
          <c:w val="0.964"/>
          <c:h val="0.80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'txte 1'!$E$7:$E$21</c:f>
              <c:numCache/>
            </c:numRef>
          </c:cat>
          <c:val>
            <c:numRef>
              <c:f>'txte 1'!$I$7:$I$21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'txte 1'!$E$7:$E$21</c:f>
              <c:numCache/>
            </c:numRef>
          </c:cat>
          <c:val>
            <c:numRef>
              <c:f>'txte 1'!$AU$7:$AU$21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'txte 1'!$E$7:$E$21</c:f>
              <c:numCache/>
            </c:numRef>
          </c:cat>
          <c:val>
            <c:numRef>
              <c:f>'txte 1'!$AV$7:$AV$21</c:f>
              <c:numCache/>
            </c:numRef>
          </c:val>
          <c:smooth val="0"/>
        </c:ser>
        <c:marker val="1"/>
        <c:axId val="13063879"/>
        <c:axId val="50466048"/>
      </c:lineChart>
      <c:catAx>
        <c:axId val="13063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66048"/>
        <c:crossesAt val="0"/>
        <c:auto val="1"/>
        <c:lblOffset val="100"/>
        <c:tickLblSkip val="1"/>
        <c:noMultiLvlLbl val="0"/>
      </c:catAx>
      <c:valAx>
        <c:axId val="50466048"/>
        <c:scaling>
          <c:orientation val="minMax"/>
          <c:max val="150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63879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progression de MCLM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55"/>
          <c:w val="0.964"/>
          <c:h val="0.8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'txte 2'!$E$7:$E$21</c:f>
              <c:numCache/>
            </c:numRef>
          </c:cat>
          <c:val>
            <c:numRef>
              <c:f>'txte 2'!$I$7:$I$21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'txte 2'!$E$7:$E$21</c:f>
              <c:numCache/>
            </c:numRef>
          </c:cat>
          <c:val>
            <c:numRef>
              <c:f>'txte 2'!$AU$7:$AU$21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'txte 2'!$E$7:$E$21</c:f>
              <c:numCache/>
            </c:numRef>
          </c:cat>
          <c:val>
            <c:numRef>
              <c:f>'txte 2'!$AV$7:$AV$21</c:f>
              <c:numCache/>
            </c:numRef>
          </c:val>
          <c:smooth val="0"/>
        </c:ser>
        <c:marker val="1"/>
        <c:axId val="51541249"/>
        <c:axId val="61218058"/>
      </c:lineChart>
      <c:catAx>
        <c:axId val="51541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18058"/>
        <c:crossesAt val="0"/>
        <c:auto val="1"/>
        <c:lblOffset val="100"/>
        <c:tickLblSkip val="1"/>
        <c:noMultiLvlLbl val="0"/>
      </c:catAx>
      <c:valAx>
        <c:axId val="61218058"/>
        <c:scaling>
          <c:orientation val="minMax"/>
          <c:max val="150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41249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progression de MCLM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55"/>
          <c:w val="0.964"/>
          <c:h val="0.8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'txte 3'!$E$7:$E$21</c:f>
              <c:numCache/>
            </c:numRef>
          </c:cat>
          <c:val>
            <c:numRef>
              <c:f>'txte 3'!$I$7:$I$21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'txte 3'!$E$7:$E$21</c:f>
              <c:numCache/>
            </c:numRef>
          </c:cat>
          <c:val>
            <c:numRef>
              <c:f>'txte 3'!$AU$7:$AU$21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'txte 3'!$E$7:$E$21</c:f>
              <c:numCache/>
            </c:numRef>
          </c:cat>
          <c:val>
            <c:numRef>
              <c:f>'txte 3'!$AV$7:$AV$21</c:f>
              <c:numCache/>
            </c:numRef>
          </c:val>
          <c:smooth val="0"/>
        </c:ser>
        <c:marker val="1"/>
        <c:axId val="14091611"/>
        <c:axId val="59715636"/>
      </c:lineChart>
      <c:catAx>
        <c:axId val="14091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15636"/>
        <c:crossesAt val="0"/>
        <c:auto val="1"/>
        <c:lblOffset val="100"/>
        <c:tickLblSkip val="1"/>
        <c:noMultiLvlLbl val="0"/>
      </c:catAx>
      <c:valAx>
        <c:axId val="59715636"/>
        <c:scaling>
          <c:orientation val="minMax"/>
          <c:max val="150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91611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progression de MCLM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555"/>
          <c:w val="0.964"/>
          <c:h val="0.80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'txte 4'!$E$7:$E$21</c:f>
              <c:numCache/>
            </c:numRef>
          </c:cat>
          <c:val>
            <c:numRef>
              <c:f>'txte 4'!$I$7:$I$21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'txte 4'!$E$7:$E$21</c:f>
              <c:numCache/>
            </c:numRef>
          </c:cat>
          <c:val>
            <c:numRef>
              <c:f>'txte 4'!$AU$7:$AU$21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'txte 4'!$E$7:$E$21</c:f>
              <c:numCache/>
            </c:numRef>
          </c:cat>
          <c:val>
            <c:numRef>
              <c:f>'txte 4'!$AV$7:$AV$21</c:f>
              <c:numCache/>
            </c:numRef>
          </c:val>
          <c:smooth val="0"/>
        </c:ser>
        <c:marker val="1"/>
        <c:axId val="569813"/>
        <c:axId val="5128318"/>
      </c:lineChart>
      <c:catAx>
        <c:axId val="569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8318"/>
        <c:crossesAt val="0"/>
        <c:auto val="1"/>
        <c:lblOffset val="100"/>
        <c:tickLblSkip val="1"/>
        <c:noMultiLvlLbl val="0"/>
      </c:catAx>
      <c:valAx>
        <c:axId val="5128318"/>
        <c:scaling>
          <c:orientation val="minMax"/>
          <c:max val="150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813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progression de MCLM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55"/>
          <c:w val="0.964"/>
          <c:h val="0.8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'txte 5'!$E$7:$E$21</c:f>
              <c:numCache/>
            </c:numRef>
          </c:cat>
          <c:val>
            <c:numRef>
              <c:f>'txte 5'!$I$7:$I$21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'txte 5'!$E$7:$E$21</c:f>
              <c:numCache/>
            </c:numRef>
          </c:cat>
          <c:val>
            <c:numRef>
              <c:f>'txte 5'!$AU$7:$AU$21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'txte 5'!$E$7:$E$21</c:f>
              <c:numCache/>
            </c:numRef>
          </c:cat>
          <c:val>
            <c:numRef>
              <c:f>'txte 5'!$AV$7:$AV$21</c:f>
              <c:numCache/>
            </c:numRef>
          </c:val>
          <c:smooth val="0"/>
        </c:ser>
        <c:marker val="1"/>
        <c:axId val="46154863"/>
        <c:axId val="12740584"/>
      </c:lineChart>
      <c:catAx>
        <c:axId val="46154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40584"/>
        <c:crossesAt val="0"/>
        <c:auto val="1"/>
        <c:lblOffset val="100"/>
        <c:tickLblSkip val="1"/>
        <c:noMultiLvlLbl val="0"/>
      </c:catAx>
      <c:valAx>
        <c:axId val="12740584"/>
        <c:scaling>
          <c:orientation val="minMax"/>
          <c:max val="150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54863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progression de MCLM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55"/>
          <c:w val="0.964"/>
          <c:h val="0.8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'txte 6'!$E$7:$E$21</c:f>
              <c:numCache/>
            </c:numRef>
          </c:cat>
          <c:val>
            <c:numRef>
              <c:f>'txte 6'!$I$7:$I$21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'txte 6'!$E$7:$E$21</c:f>
              <c:numCache/>
            </c:numRef>
          </c:cat>
          <c:val>
            <c:numRef>
              <c:f>'txte 6'!$AU$7:$AU$21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'txte 6'!$E$7:$E$21</c:f>
              <c:numCache/>
            </c:numRef>
          </c:cat>
          <c:val>
            <c:numRef>
              <c:f>'txte 6'!$AV$7:$AV$21</c:f>
              <c:numCache/>
            </c:numRef>
          </c:val>
          <c:smooth val="0"/>
        </c:ser>
        <c:marker val="1"/>
        <c:axId val="47556393"/>
        <c:axId val="25354354"/>
      </c:lineChart>
      <c:catAx>
        <c:axId val="47556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54354"/>
        <c:crossesAt val="0"/>
        <c:auto val="1"/>
        <c:lblOffset val="100"/>
        <c:tickLblSkip val="1"/>
        <c:noMultiLvlLbl val="0"/>
      </c:catAx>
      <c:valAx>
        <c:axId val="25354354"/>
        <c:scaling>
          <c:orientation val="minMax"/>
          <c:max val="150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56393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progression de MCLM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55"/>
          <c:w val="0.964"/>
          <c:h val="0.8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'txte 7'!$E$7:$E$21</c:f>
              <c:numCache/>
            </c:numRef>
          </c:cat>
          <c:val>
            <c:numRef>
              <c:f>'txte 7'!$I$7:$I$21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'txte 7'!$E$7:$E$21</c:f>
              <c:numCache/>
            </c:numRef>
          </c:cat>
          <c:val>
            <c:numRef>
              <c:f>'txte 7'!$AU$7:$AU$21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'txte 7'!$E$7:$E$21</c:f>
              <c:numCache/>
            </c:numRef>
          </c:cat>
          <c:val>
            <c:numRef>
              <c:f>'txte 7'!$AV$7:$AV$21</c:f>
              <c:numCache/>
            </c:numRef>
          </c:val>
          <c:smooth val="0"/>
        </c:ser>
        <c:marker val="1"/>
        <c:axId val="26862595"/>
        <c:axId val="40436764"/>
      </c:lineChart>
      <c:catAx>
        <c:axId val="26862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36764"/>
        <c:crossesAt val="0"/>
        <c:auto val="1"/>
        <c:lblOffset val="100"/>
        <c:tickLblSkip val="1"/>
        <c:noMultiLvlLbl val="0"/>
      </c:catAx>
      <c:valAx>
        <c:axId val="40436764"/>
        <c:scaling>
          <c:orientation val="minMax"/>
          <c:max val="150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62595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progression de MCLM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55"/>
          <c:w val="0.964"/>
          <c:h val="0.8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'txte 8'!$E$7:$E$21</c:f>
              <c:numCache/>
            </c:numRef>
          </c:cat>
          <c:val>
            <c:numRef>
              <c:f>'txte 8'!$I$7:$I$21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'txte 8'!$E$7:$E$21</c:f>
              <c:numCache/>
            </c:numRef>
          </c:cat>
          <c:val>
            <c:numRef>
              <c:f>'txte 8'!$AU$7:$AU$21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'txte 8'!$E$7:$E$21</c:f>
              <c:numCache/>
            </c:numRef>
          </c:cat>
          <c:val>
            <c:numRef>
              <c:f>'txte 8'!$AV$7:$AV$21</c:f>
              <c:numCache/>
            </c:numRef>
          </c:val>
          <c:smooth val="0"/>
        </c:ser>
        <c:marker val="1"/>
        <c:axId val="28386557"/>
        <c:axId val="54152422"/>
      </c:lineChart>
      <c:catAx>
        <c:axId val="28386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52422"/>
        <c:crossesAt val="0"/>
        <c:auto val="1"/>
        <c:lblOffset val="100"/>
        <c:tickLblSkip val="1"/>
        <c:noMultiLvlLbl val="0"/>
      </c:catAx>
      <c:valAx>
        <c:axId val="54152422"/>
        <c:scaling>
          <c:orientation val="minMax"/>
          <c:max val="150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86557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22</xdr:row>
      <xdr:rowOff>9525</xdr:rowOff>
    </xdr:from>
    <xdr:to>
      <xdr:col>12</xdr:col>
      <xdr:colOff>333375</xdr:colOff>
      <xdr:row>38</xdr:row>
      <xdr:rowOff>76200</xdr:rowOff>
    </xdr:to>
    <xdr:graphicFrame>
      <xdr:nvGraphicFramePr>
        <xdr:cNvPr id="1" name="Graphique 1"/>
        <xdr:cNvGraphicFramePr/>
      </xdr:nvGraphicFramePr>
      <xdr:xfrm>
        <a:off x="209550" y="3571875"/>
        <a:ext cx="53625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22</xdr:row>
      <xdr:rowOff>0</xdr:rowOff>
    </xdr:from>
    <xdr:to>
      <xdr:col>12</xdr:col>
      <xdr:colOff>381000</xdr:colOff>
      <xdr:row>38</xdr:row>
      <xdr:rowOff>76200</xdr:rowOff>
    </xdr:to>
    <xdr:graphicFrame>
      <xdr:nvGraphicFramePr>
        <xdr:cNvPr id="1" name="Graphique 1"/>
        <xdr:cNvGraphicFramePr/>
      </xdr:nvGraphicFramePr>
      <xdr:xfrm>
        <a:off x="247650" y="3562350"/>
        <a:ext cx="53721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22</xdr:row>
      <xdr:rowOff>9525</xdr:rowOff>
    </xdr:from>
    <xdr:to>
      <xdr:col>12</xdr:col>
      <xdr:colOff>361950</xdr:colOff>
      <xdr:row>38</xdr:row>
      <xdr:rowOff>85725</xdr:rowOff>
    </xdr:to>
    <xdr:graphicFrame>
      <xdr:nvGraphicFramePr>
        <xdr:cNvPr id="1" name="Graphique 1"/>
        <xdr:cNvGraphicFramePr/>
      </xdr:nvGraphicFramePr>
      <xdr:xfrm>
        <a:off x="228600" y="3571875"/>
        <a:ext cx="53721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22</xdr:row>
      <xdr:rowOff>9525</xdr:rowOff>
    </xdr:from>
    <xdr:to>
      <xdr:col>12</xdr:col>
      <xdr:colOff>381000</xdr:colOff>
      <xdr:row>38</xdr:row>
      <xdr:rowOff>76200</xdr:rowOff>
    </xdr:to>
    <xdr:graphicFrame>
      <xdr:nvGraphicFramePr>
        <xdr:cNvPr id="1" name="Graphique 1"/>
        <xdr:cNvGraphicFramePr/>
      </xdr:nvGraphicFramePr>
      <xdr:xfrm>
        <a:off x="247650" y="3571875"/>
        <a:ext cx="53721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22</xdr:row>
      <xdr:rowOff>0</xdr:rowOff>
    </xdr:from>
    <xdr:to>
      <xdr:col>12</xdr:col>
      <xdr:colOff>371475</xdr:colOff>
      <xdr:row>38</xdr:row>
      <xdr:rowOff>76200</xdr:rowOff>
    </xdr:to>
    <xdr:graphicFrame>
      <xdr:nvGraphicFramePr>
        <xdr:cNvPr id="1" name="Graphique 1"/>
        <xdr:cNvGraphicFramePr/>
      </xdr:nvGraphicFramePr>
      <xdr:xfrm>
        <a:off x="238125" y="3562350"/>
        <a:ext cx="53721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22</xdr:row>
      <xdr:rowOff>0</xdr:rowOff>
    </xdr:from>
    <xdr:to>
      <xdr:col>12</xdr:col>
      <xdr:colOff>371475</xdr:colOff>
      <xdr:row>38</xdr:row>
      <xdr:rowOff>76200</xdr:rowOff>
    </xdr:to>
    <xdr:graphicFrame>
      <xdr:nvGraphicFramePr>
        <xdr:cNvPr id="1" name="Graphique 1"/>
        <xdr:cNvGraphicFramePr/>
      </xdr:nvGraphicFramePr>
      <xdr:xfrm>
        <a:off x="238125" y="3562350"/>
        <a:ext cx="53721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22</xdr:row>
      <xdr:rowOff>9525</xdr:rowOff>
    </xdr:from>
    <xdr:to>
      <xdr:col>12</xdr:col>
      <xdr:colOff>361950</xdr:colOff>
      <xdr:row>38</xdr:row>
      <xdr:rowOff>85725</xdr:rowOff>
    </xdr:to>
    <xdr:graphicFrame>
      <xdr:nvGraphicFramePr>
        <xdr:cNvPr id="1" name="Graphique 1"/>
        <xdr:cNvGraphicFramePr/>
      </xdr:nvGraphicFramePr>
      <xdr:xfrm>
        <a:off x="228600" y="3571875"/>
        <a:ext cx="53721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22</xdr:row>
      <xdr:rowOff>9525</xdr:rowOff>
    </xdr:from>
    <xdr:to>
      <xdr:col>12</xdr:col>
      <xdr:colOff>361950</xdr:colOff>
      <xdr:row>38</xdr:row>
      <xdr:rowOff>85725</xdr:rowOff>
    </xdr:to>
    <xdr:graphicFrame>
      <xdr:nvGraphicFramePr>
        <xdr:cNvPr id="1" name="Graphique 1"/>
        <xdr:cNvGraphicFramePr/>
      </xdr:nvGraphicFramePr>
      <xdr:xfrm>
        <a:off x="228600" y="3571875"/>
        <a:ext cx="53721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8"/>
  <sheetViews>
    <sheetView tabSelected="1" zoomScalePageLayoutView="0" workbookViewId="0" topLeftCell="A1">
      <selection activeCell="J14" sqref="J14"/>
    </sheetView>
  </sheetViews>
  <sheetFormatPr defaultColWidth="11.421875" defaultRowHeight="12.75"/>
  <cols>
    <col min="1" max="1" width="6.7109375" style="1" customWidth="1"/>
    <col min="2" max="46" width="6.7109375" style="0" customWidth="1"/>
  </cols>
  <sheetData>
    <row r="1" ht="19.5" customHeight="1"/>
    <row r="2" spans="1:2" ht="19.5" customHeight="1">
      <c r="A2" s="1">
        <v>1</v>
      </c>
      <c r="B2" t="s">
        <v>0</v>
      </c>
    </row>
    <row r="3" ht="19.5" customHeight="1">
      <c r="B3" t="s">
        <v>1</v>
      </c>
    </row>
    <row r="4" ht="19.5" customHeight="1"/>
    <row r="5" spans="1:2" ht="19.5" customHeight="1">
      <c r="A5" s="1">
        <v>2</v>
      </c>
      <c r="B5" t="s">
        <v>2</v>
      </c>
    </row>
    <row r="6" ht="19.5" customHeight="1">
      <c r="B6" t="s">
        <v>3</v>
      </c>
    </row>
    <row r="7" ht="19.5" customHeight="1"/>
    <row r="8" spans="1:2" ht="19.5" customHeight="1">
      <c r="A8" s="1">
        <v>3</v>
      </c>
      <c r="B8" s="2" t="s">
        <v>4</v>
      </c>
    </row>
    <row r="9" ht="19.5" customHeight="1">
      <c r="B9" t="s">
        <v>5</v>
      </c>
    </row>
    <row r="10" ht="19.5" customHeight="1"/>
    <row r="11" spans="1:2" ht="19.5" customHeight="1">
      <c r="A11" s="1">
        <v>4</v>
      </c>
      <c r="B11" t="s">
        <v>6</v>
      </c>
    </row>
    <row r="12" ht="19.5" customHeight="1"/>
    <row r="13" spans="1:2" ht="19.5" customHeight="1">
      <c r="A13" s="1">
        <v>5</v>
      </c>
      <c r="B13" t="s">
        <v>7</v>
      </c>
    </row>
    <row r="14" ht="19.5" customHeight="1">
      <c r="B14" t="s">
        <v>8</v>
      </c>
    </row>
    <row r="15" ht="19.5" customHeight="1"/>
    <row r="16" ht="19.5" customHeight="1">
      <c r="B16" t="s">
        <v>9</v>
      </c>
    </row>
    <row r="17" ht="19.5" customHeight="1"/>
    <row r="18" ht="19.5" customHeight="1">
      <c r="B18" t="s">
        <v>10</v>
      </c>
    </row>
    <row r="19" ht="19.5" customHeight="1"/>
    <row r="20" ht="19.5" customHeight="1"/>
    <row r="21" ht="19.5" customHeight="1"/>
    <row r="22" ht="19.5" customHeight="1"/>
  </sheetData>
  <sheetProtection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"/>
  <sheetViews>
    <sheetView zoomScale="85" zoomScaleNormal="85" zoomScalePageLayoutView="0" workbookViewId="0" topLeftCell="A1">
      <selection activeCell="N24" sqref="N24"/>
    </sheetView>
  </sheetViews>
  <sheetFormatPr defaultColWidth="11.421875" defaultRowHeight="12.75"/>
  <cols>
    <col min="1" max="1" width="6.7109375" style="0" customWidth="1"/>
    <col min="2" max="2" width="4.7109375" style="0" customWidth="1"/>
    <col min="3" max="64" width="6.7109375" style="0" customWidth="1"/>
  </cols>
  <sheetData>
    <row r="1" spans="1:11" ht="12.75">
      <c r="A1" t="s">
        <v>11</v>
      </c>
      <c r="B1" s="3">
        <v>1</v>
      </c>
      <c r="C1" t="s">
        <v>12</v>
      </c>
      <c r="D1" s="4" t="s">
        <v>13</v>
      </c>
      <c r="E1" s="5"/>
      <c r="F1" s="5"/>
      <c r="G1" s="5"/>
      <c r="H1" s="5"/>
      <c r="I1" s="5"/>
      <c r="J1" s="5"/>
      <c r="K1" s="5"/>
    </row>
    <row r="2" spans="1:3" ht="12.75">
      <c r="A2" t="s">
        <v>14</v>
      </c>
      <c r="C2" s="6"/>
    </row>
    <row r="3" spans="1:11" ht="12.75">
      <c r="A3" t="s">
        <v>15</v>
      </c>
      <c r="G3" s="3">
        <f>$B$1</f>
        <v>1</v>
      </c>
      <c r="H3" s="7" t="s">
        <v>16</v>
      </c>
      <c r="I3" s="6">
        <v>68</v>
      </c>
      <c r="J3" s="7" t="s">
        <v>17</v>
      </c>
      <c r="K3" s="6">
        <v>80</v>
      </c>
    </row>
    <row r="4" spans="1:5" ht="12.75">
      <c r="A4" t="s">
        <v>18</v>
      </c>
      <c r="C4" s="8"/>
      <c r="D4" s="9"/>
      <c r="E4" s="9"/>
    </row>
    <row r="5" spans="3:8" ht="12.75">
      <c r="C5" s="10" t="s">
        <v>19</v>
      </c>
      <c r="D5" s="10"/>
      <c r="E5" s="11"/>
      <c r="F5" s="10" t="s">
        <v>20</v>
      </c>
      <c r="G5" s="10"/>
      <c r="H5" s="12" t="s">
        <v>21</v>
      </c>
    </row>
    <row r="6" spans="3:46" ht="12.75">
      <c r="C6" s="13" t="s">
        <v>22</v>
      </c>
      <c r="D6" s="13" t="s">
        <v>23</v>
      </c>
      <c r="E6" s="13" t="s">
        <v>24</v>
      </c>
      <c r="F6" s="13" t="s">
        <v>25</v>
      </c>
      <c r="G6" s="13" t="s">
        <v>26</v>
      </c>
      <c r="H6" s="13" t="s">
        <v>27</v>
      </c>
      <c r="I6" s="13" t="s">
        <v>28</v>
      </c>
      <c r="AT6" s="7" t="s">
        <v>29</v>
      </c>
    </row>
    <row r="7" spans="3:48" ht="12.75">
      <c r="C7" s="14"/>
      <c r="D7" s="14"/>
      <c r="E7" s="15">
        <v>1</v>
      </c>
      <c r="F7" s="16"/>
      <c r="G7" s="16"/>
      <c r="H7" s="16"/>
      <c r="I7" s="17">
        <f aca="true" t="shared" si="0" ref="I7:I21">IF($AT7&gt;0,ROUND(60*($C$2-H7)/AT7,0),"")</f>
      </c>
      <c r="AT7" s="18">
        <f aca="true" t="shared" si="1" ref="AT7:AT21">G7+60*F7</f>
        <v>0</v>
      </c>
      <c r="AU7" s="18">
        <f>$I$3</f>
        <v>68</v>
      </c>
      <c r="AV7" s="18">
        <f>$K$3</f>
        <v>80</v>
      </c>
    </row>
    <row r="8" spans="3:48" ht="12.75">
      <c r="C8" s="14"/>
      <c r="D8" s="14"/>
      <c r="E8" s="15">
        <v>2</v>
      </c>
      <c r="F8" s="16"/>
      <c r="G8" s="16"/>
      <c r="H8" s="16"/>
      <c r="I8" s="17">
        <f t="shared" si="0"/>
      </c>
      <c r="AT8" s="18">
        <f t="shared" si="1"/>
        <v>0</v>
      </c>
      <c r="AU8" s="18">
        <f aca="true" t="shared" si="2" ref="AU8:AU21">$I$3</f>
        <v>68</v>
      </c>
      <c r="AV8" s="18">
        <f aca="true" t="shared" si="3" ref="AV8:AV21">$K$3</f>
        <v>80</v>
      </c>
    </row>
    <row r="9" spans="3:48" ht="12.75">
      <c r="C9" s="14"/>
      <c r="D9" s="14"/>
      <c r="E9" s="15">
        <v>3</v>
      </c>
      <c r="F9" s="16"/>
      <c r="G9" s="16"/>
      <c r="H9" s="16"/>
      <c r="I9" s="17">
        <f t="shared" si="0"/>
      </c>
      <c r="AT9" s="18">
        <f t="shared" si="1"/>
        <v>0</v>
      </c>
      <c r="AU9" s="18">
        <f t="shared" si="2"/>
        <v>68</v>
      </c>
      <c r="AV9" s="18">
        <f t="shared" si="3"/>
        <v>80</v>
      </c>
    </row>
    <row r="10" spans="3:48" ht="12.75">
      <c r="C10" s="14"/>
      <c r="D10" s="14"/>
      <c r="E10" s="15">
        <v>4</v>
      </c>
      <c r="F10" s="16"/>
      <c r="G10" s="16"/>
      <c r="H10" s="16"/>
      <c r="I10" s="17">
        <f t="shared" si="0"/>
      </c>
      <c r="AT10" s="18">
        <f t="shared" si="1"/>
        <v>0</v>
      </c>
      <c r="AU10" s="18">
        <f t="shared" si="2"/>
        <v>68</v>
      </c>
      <c r="AV10" s="18">
        <f t="shared" si="3"/>
        <v>80</v>
      </c>
    </row>
    <row r="11" spans="3:48" ht="12.75">
      <c r="C11" s="14"/>
      <c r="D11" s="14"/>
      <c r="E11" s="15">
        <v>5</v>
      </c>
      <c r="F11" s="16"/>
      <c r="G11" s="16"/>
      <c r="H11" s="16"/>
      <c r="I11" s="17">
        <f t="shared" si="0"/>
      </c>
      <c r="AT11" s="18">
        <f t="shared" si="1"/>
        <v>0</v>
      </c>
      <c r="AU11" s="18">
        <f t="shared" si="2"/>
        <v>68</v>
      </c>
      <c r="AV11" s="18">
        <f t="shared" si="3"/>
        <v>80</v>
      </c>
    </row>
    <row r="12" spans="3:48" ht="12.75">
      <c r="C12" s="14"/>
      <c r="D12" s="14"/>
      <c r="E12" s="15">
        <v>6</v>
      </c>
      <c r="F12" s="16"/>
      <c r="G12" s="16"/>
      <c r="H12" s="16"/>
      <c r="I12" s="17">
        <f t="shared" si="0"/>
      </c>
      <c r="AT12" s="18">
        <f t="shared" si="1"/>
        <v>0</v>
      </c>
      <c r="AU12" s="18">
        <f t="shared" si="2"/>
        <v>68</v>
      </c>
      <c r="AV12" s="18">
        <f t="shared" si="3"/>
        <v>80</v>
      </c>
    </row>
    <row r="13" spans="3:48" ht="12.75">
      <c r="C13" s="14"/>
      <c r="D13" s="14"/>
      <c r="E13" s="15">
        <v>7</v>
      </c>
      <c r="F13" s="16"/>
      <c r="G13" s="16"/>
      <c r="H13" s="16"/>
      <c r="I13" s="17">
        <f t="shared" si="0"/>
      </c>
      <c r="AT13" s="18">
        <f t="shared" si="1"/>
        <v>0</v>
      </c>
      <c r="AU13" s="18">
        <f t="shared" si="2"/>
        <v>68</v>
      </c>
      <c r="AV13" s="18">
        <f t="shared" si="3"/>
        <v>80</v>
      </c>
    </row>
    <row r="14" spans="3:48" ht="12.75">
      <c r="C14" s="14"/>
      <c r="D14" s="14"/>
      <c r="E14" s="15">
        <v>8</v>
      </c>
      <c r="F14" s="16"/>
      <c r="G14" s="16"/>
      <c r="H14" s="16"/>
      <c r="I14" s="17">
        <f t="shared" si="0"/>
      </c>
      <c r="AT14" s="18">
        <f t="shared" si="1"/>
        <v>0</v>
      </c>
      <c r="AU14" s="18">
        <f t="shared" si="2"/>
        <v>68</v>
      </c>
      <c r="AV14" s="18">
        <f t="shared" si="3"/>
        <v>80</v>
      </c>
    </row>
    <row r="15" spans="3:48" ht="12.75">
      <c r="C15" s="14"/>
      <c r="D15" s="14"/>
      <c r="E15" s="15">
        <v>9</v>
      </c>
      <c r="F15" s="16"/>
      <c r="G15" s="16"/>
      <c r="H15" s="16"/>
      <c r="I15" s="17">
        <f t="shared" si="0"/>
      </c>
      <c r="AT15" s="18">
        <f t="shared" si="1"/>
        <v>0</v>
      </c>
      <c r="AU15" s="18">
        <f t="shared" si="2"/>
        <v>68</v>
      </c>
      <c r="AV15" s="18">
        <f t="shared" si="3"/>
        <v>80</v>
      </c>
    </row>
    <row r="16" spans="3:48" ht="12.75">
      <c r="C16" s="14"/>
      <c r="D16" s="14"/>
      <c r="E16" s="15">
        <v>10</v>
      </c>
      <c r="F16" s="16"/>
      <c r="G16" s="16"/>
      <c r="H16" s="16"/>
      <c r="I16" s="17">
        <f t="shared" si="0"/>
      </c>
      <c r="AT16" s="18">
        <f t="shared" si="1"/>
        <v>0</v>
      </c>
      <c r="AU16" s="18">
        <f t="shared" si="2"/>
        <v>68</v>
      </c>
      <c r="AV16" s="18">
        <f t="shared" si="3"/>
        <v>80</v>
      </c>
    </row>
    <row r="17" spans="3:48" ht="12.75">
      <c r="C17" s="14"/>
      <c r="D17" s="14"/>
      <c r="E17" s="15">
        <v>11</v>
      </c>
      <c r="F17" s="16"/>
      <c r="G17" s="16"/>
      <c r="H17" s="16"/>
      <c r="I17" s="17">
        <f t="shared" si="0"/>
      </c>
      <c r="AT17" s="18">
        <f t="shared" si="1"/>
        <v>0</v>
      </c>
      <c r="AU17" s="18">
        <f t="shared" si="2"/>
        <v>68</v>
      </c>
      <c r="AV17" s="18">
        <f t="shared" si="3"/>
        <v>80</v>
      </c>
    </row>
    <row r="18" spans="3:48" ht="12.75">
      <c r="C18" s="14"/>
      <c r="D18" s="14"/>
      <c r="E18" s="15">
        <v>12</v>
      </c>
      <c r="F18" s="16"/>
      <c r="G18" s="16"/>
      <c r="H18" s="16"/>
      <c r="I18" s="17">
        <f t="shared" si="0"/>
      </c>
      <c r="AT18" s="18">
        <f t="shared" si="1"/>
        <v>0</v>
      </c>
      <c r="AU18" s="18">
        <f t="shared" si="2"/>
        <v>68</v>
      </c>
      <c r="AV18" s="18">
        <f t="shared" si="3"/>
        <v>80</v>
      </c>
    </row>
    <row r="19" spans="3:48" ht="12.75">
      <c r="C19" s="14"/>
      <c r="D19" s="14"/>
      <c r="E19" s="15">
        <v>13</v>
      </c>
      <c r="F19" s="16"/>
      <c r="G19" s="16"/>
      <c r="H19" s="16"/>
      <c r="I19" s="17">
        <f t="shared" si="0"/>
      </c>
      <c r="AT19" s="18">
        <f t="shared" si="1"/>
        <v>0</v>
      </c>
      <c r="AU19" s="18">
        <f t="shared" si="2"/>
        <v>68</v>
      </c>
      <c r="AV19" s="18">
        <f t="shared" si="3"/>
        <v>80</v>
      </c>
    </row>
    <row r="20" spans="3:48" ht="12.75">
      <c r="C20" s="14"/>
      <c r="D20" s="14"/>
      <c r="E20" s="15">
        <v>14</v>
      </c>
      <c r="F20" s="16"/>
      <c r="G20" s="16"/>
      <c r="H20" s="16"/>
      <c r="I20" s="17">
        <f t="shared" si="0"/>
      </c>
      <c r="AT20" s="18">
        <f t="shared" si="1"/>
        <v>0</v>
      </c>
      <c r="AU20" s="18">
        <f t="shared" si="2"/>
        <v>68</v>
      </c>
      <c r="AV20" s="18">
        <f t="shared" si="3"/>
        <v>80</v>
      </c>
    </row>
    <row r="21" spans="3:48" ht="12.75">
      <c r="C21" s="14"/>
      <c r="D21" s="14"/>
      <c r="E21" s="15">
        <v>15</v>
      </c>
      <c r="F21" s="16"/>
      <c r="G21" s="16"/>
      <c r="H21" s="16"/>
      <c r="I21" s="17">
        <f t="shared" si="0"/>
      </c>
      <c r="AT21" s="18">
        <f t="shared" si="1"/>
        <v>0</v>
      </c>
      <c r="AU21" s="18">
        <f t="shared" si="2"/>
        <v>68</v>
      </c>
      <c r="AV21" s="18">
        <f t="shared" si="3"/>
        <v>80</v>
      </c>
    </row>
  </sheetData>
  <sheetProtection sheet="1"/>
  <printOptions/>
  <pageMargins left="0.8" right="0.8" top="0.8" bottom="0.8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21"/>
  <sheetViews>
    <sheetView zoomScale="85" zoomScaleNormal="85" zoomScalePageLayoutView="0" workbookViewId="0" topLeftCell="A1">
      <selection activeCell="K3" sqref="K3"/>
    </sheetView>
  </sheetViews>
  <sheetFormatPr defaultColWidth="11.421875" defaultRowHeight="12.75"/>
  <cols>
    <col min="1" max="1" width="6.7109375" style="0" customWidth="1"/>
    <col min="2" max="2" width="4.7109375" style="0" customWidth="1"/>
    <col min="3" max="64" width="6.7109375" style="0" customWidth="1"/>
  </cols>
  <sheetData>
    <row r="1" spans="1:11" ht="12.75">
      <c r="A1" t="s">
        <v>11</v>
      </c>
      <c r="B1" s="3">
        <v>2</v>
      </c>
      <c r="C1" t="s">
        <v>12</v>
      </c>
      <c r="D1" s="4" t="s">
        <v>30</v>
      </c>
      <c r="E1" s="5"/>
      <c r="F1" s="5"/>
      <c r="G1" s="5"/>
      <c r="H1" s="5"/>
      <c r="I1" s="5"/>
      <c r="J1" s="5"/>
      <c r="K1" s="5"/>
    </row>
    <row r="2" spans="1:3" ht="12.75">
      <c r="A2" t="s">
        <v>14</v>
      </c>
      <c r="C2" s="6"/>
    </row>
    <row r="3" spans="1:11" ht="12.75">
      <c r="A3" t="s">
        <v>15</v>
      </c>
      <c r="G3" s="3">
        <f>$B$1</f>
        <v>2</v>
      </c>
      <c r="H3" s="7" t="s">
        <v>16</v>
      </c>
      <c r="I3" s="6"/>
      <c r="J3" s="7" t="s">
        <v>17</v>
      </c>
      <c r="K3" s="6"/>
    </row>
    <row r="4" spans="1:5" ht="12.75">
      <c r="A4" t="s">
        <v>18</v>
      </c>
      <c r="C4" s="19">
        <f>IF('txte 1'!$C$4&lt;&gt;"",'txte 1'!$C$4,"")</f>
      </c>
      <c r="D4" s="20"/>
      <c r="E4" s="20"/>
    </row>
    <row r="5" spans="3:8" ht="12.75">
      <c r="C5" s="10" t="s">
        <v>19</v>
      </c>
      <c r="D5" s="10"/>
      <c r="E5" s="11"/>
      <c r="F5" s="10" t="s">
        <v>20</v>
      </c>
      <c r="G5" s="10"/>
      <c r="H5" s="12" t="s">
        <v>21</v>
      </c>
    </row>
    <row r="6" spans="3:46" ht="12.75">
      <c r="C6" s="13" t="s">
        <v>22</v>
      </c>
      <c r="D6" s="13" t="s">
        <v>23</v>
      </c>
      <c r="E6" s="13" t="s">
        <v>24</v>
      </c>
      <c r="F6" s="13" t="s">
        <v>25</v>
      </c>
      <c r="G6" s="13" t="s">
        <v>26</v>
      </c>
      <c r="H6" s="13" t="s">
        <v>27</v>
      </c>
      <c r="I6" s="13" t="s">
        <v>28</v>
      </c>
      <c r="AT6" s="7" t="s">
        <v>29</v>
      </c>
    </row>
    <row r="7" spans="3:48" ht="12.75">
      <c r="C7" s="14"/>
      <c r="D7" s="14"/>
      <c r="E7" s="15">
        <v>1</v>
      </c>
      <c r="F7" s="16"/>
      <c r="G7" s="16"/>
      <c r="H7" s="16"/>
      <c r="I7" s="17">
        <f aca="true" t="shared" si="0" ref="I7:I21">IF($AT7&gt;0,ROUND(60*($C$2-H7)/AT7,0),"")</f>
      </c>
      <c r="AT7" s="18">
        <f aca="true" t="shared" si="1" ref="AT7:AT21">G7+60*F7</f>
        <v>0</v>
      </c>
      <c r="AU7" s="18">
        <f>$I$3</f>
        <v>0</v>
      </c>
      <c r="AV7" s="18">
        <f>$K$3</f>
        <v>0</v>
      </c>
    </row>
    <row r="8" spans="3:48" ht="12.75">
      <c r="C8" s="14"/>
      <c r="D8" s="14"/>
      <c r="E8" s="15">
        <v>2</v>
      </c>
      <c r="F8" s="16"/>
      <c r="G8" s="16"/>
      <c r="H8" s="16"/>
      <c r="I8" s="17">
        <f t="shared" si="0"/>
      </c>
      <c r="AT8" s="18">
        <f t="shared" si="1"/>
        <v>0</v>
      </c>
      <c r="AU8" s="18">
        <f aca="true" t="shared" si="2" ref="AU8:AU21">$I$3</f>
        <v>0</v>
      </c>
      <c r="AV8" s="18">
        <f aca="true" t="shared" si="3" ref="AV8:AV21">$K$3</f>
        <v>0</v>
      </c>
    </row>
    <row r="9" spans="3:48" ht="12.75">
      <c r="C9" s="14"/>
      <c r="D9" s="14"/>
      <c r="E9" s="15">
        <v>3</v>
      </c>
      <c r="F9" s="16"/>
      <c r="G9" s="16"/>
      <c r="H9" s="16"/>
      <c r="I9" s="17">
        <f t="shared" si="0"/>
      </c>
      <c r="AT9" s="18">
        <f t="shared" si="1"/>
        <v>0</v>
      </c>
      <c r="AU9" s="18">
        <f t="shared" si="2"/>
        <v>0</v>
      </c>
      <c r="AV9" s="18">
        <f t="shared" si="3"/>
        <v>0</v>
      </c>
    </row>
    <row r="10" spans="3:48" ht="12.75">
      <c r="C10" s="14"/>
      <c r="D10" s="14"/>
      <c r="E10" s="15">
        <v>4</v>
      </c>
      <c r="F10" s="16"/>
      <c r="G10" s="16"/>
      <c r="H10" s="16"/>
      <c r="I10" s="17">
        <f t="shared" si="0"/>
      </c>
      <c r="AT10" s="18">
        <f t="shared" si="1"/>
        <v>0</v>
      </c>
      <c r="AU10" s="18">
        <f t="shared" si="2"/>
        <v>0</v>
      </c>
      <c r="AV10" s="18">
        <f t="shared" si="3"/>
        <v>0</v>
      </c>
    </row>
    <row r="11" spans="3:48" ht="12.75">
      <c r="C11" s="14"/>
      <c r="D11" s="14"/>
      <c r="E11" s="15">
        <v>5</v>
      </c>
      <c r="F11" s="16"/>
      <c r="G11" s="16"/>
      <c r="H11" s="16"/>
      <c r="I11" s="17">
        <f t="shared" si="0"/>
      </c>
      <c r="AT11" s="18">
        <f t="shared" si="1"/>
        <v>0</v>
      </c>
      <c r="AU11" s="18">
        <f t="shared" si="2"/>
        <v>0</v>
      </c>
      <c r="AV11" s="18">
        <f t="shared" si="3"/>
        <v>0</v>
      </c>
    </row>
    <row r="12" spans="3:48" ht="12.75">
      <c r="C12" s="14"/>
      <c r="D12" s="14"/>
      <c r="E12" s="15">
        <v>6</v>
      </c>
      <c r="F12" s="16"/>
      <c r="G12" s="16"/>
      <c r="H12" s="16"/>
      <c r="I12" s="17">
        <f t="shared" si="0"/>
      </c>
      <c r="AT12" s="18">
        <f t="shared" si="1"/>
        <v>0</v>
      </c>
      <c r="AU12" s="18">
        <f t="shared" si="2"/>
        <v>0</v>
      </c>
      <c r="AV12" s="18">
        <f t="shared" si="3"/>
        <v>0</v>
      </c>
    </row>
    <row r="13" spans="3:48" ht="12.75">
      <c r="C13" s="14"/>
      <c r="D13" s="14"/>
      <c r="E13" s="15">
        <v>7</v>
      </c>
      <c r="F13" s="16"/>
      <c r="G13" s="16"/>
      <c r="H13" s="16"/>
      <c r="I13" s="17">
        <f t="shared" si="0"/>
      </c>
      <c r="AT13" s="18">
        <f t="shared" si="1"/>
        <v>0</v>
      </c>
      <c r="AU13" s="18">
        <f t="shared" si="2"/>
        <v>0</v>
      </c>
      <c r="AV13" s="18">
        <f t="shared" si="3"/>
        <v>0</v>
      </c>
    </row>
    <row r="14" spans="3:48" ht="12.75">
      <c r="C14" s="14"/>
      <c r="D14" s="14"/>
      <c r="E14" s="15">
        <v>8</v>
      </c>
      <c r="F14" s="16"/>
      <c r="G14" s="16"/>
      <c r="H14" s="16"/>
      <c r="I14" s="17">
        <f t="shared" si="0"/>
      </c>
      <c r="AT14" s="18">
        <f t="shared" si="1"/>
        <v>0</v>
      </c>
      <c r="AU14" s="18">
        <f t="shared" si="2"/>
        <v>0</v>
      </c>
      <c r="AV14" s="18">
        <f t="shared" si="3"/>
        <v>0</v>
      </c>
    </row>
    <row r="15" spans="3:48" ht="12.75">
      <c r="C15" s="14"/>
      <c r="D15" s="14"/>
      <c r="E15" s="15">
        <v>9</v>
      </c>
      <c r="F15" s="16"/>
      <c r="G15" s="16"/>
      <c r="H15" s="16"/>
      <c r="I15" s="17">
        <f t="shared" si="0"/>
      </c>
      <c r="AT15" s="18">
        <f t="shared" si="1"/>
        <v>0</v>
      </c>
      <c r="AU15" s="18">
        <f t="shared" si="2"/>
        <v>0</v>
      </c>
      <c r="AV15" s="18">
        <f t="shared" si="3"/>
        <v>0</v>
      </c>
    </row>
    <row r="16" spans="3:48" ht="12.75">
      <c r="C16" s="14"/>
      <c r="D16" s="14"/>
      <c r="E16" s="15">
        <v>10</v>
      </c>
      <c r="F16" s="16"/>
      <c r="G16" s="16"/>
      <c r="H16" s="16"/>
      <c r="I16" s="17">
        <f t="shared" si="0"/>
      </c>
      <c r="AT16" s="18">
        <f t="shared" si="1"/>
        <v>0</v>
      </c>
      <c r="AU16" s="18">
        <f t="shared" si="2"/>
        <v>0</v>
      </c>
      <c r="AV16" s="18">
        <f t="shared" si="3"/>
        <v>0</v>
      </c>
    </row>
    <row r="17" spans="3:48" ht="12.75">
      <c r="C17" s="14"/>
      <c r="D17" s="14"/>
      <c r="E17" s="15">
        <v>11</v>
      </c>
      <c r="F17" s="16"/>
      <c r="G17" s="16"/>
      <c r="H17" s="16"/>
      <c r="I17" s="17">
        <f t="shared" si="0"/>
      </c>
      <c r="AT17" s="18">
        <f t="shared" si="1"/>
        <v>0</v>
      </c>
      <c r="AU17" s="18">
        <f t="shared" si="2"/>
        <v>0</v>
      </c>
      <c r="AV17" s="18">
        <f t="shared" si="3"/>
        <v>0</v>
      </c>
    </row>
    <row r="18" spans="3:48" ht="12.75">
      <c r="C18" s="14"/>
      <c r="D18" s="14"/>
      <c r="E18" s="15">
        <v>12</v>
      </c>
      <c r="F18" s="16"/>
      <c r="G18" s="16"/>
      <c r="H18" s="16"/>
      <c r="I18" s="17">
        <f t="shared" si="0"/>
      </c>
      <c r="AT18" s="18">
        <f t="shared" si="1"/>
        <v>0</v>
      </c>
      <c r="AU18" s="18">
        <f t="shared" si="2"/>
        <v>0</v>
      </c>
      <c r="AV18" s="18">
        <f t="shared" si="3"/>
        <v>0</v>
      </c>
    </row>
    <row r="19" spans="3:48" ht="12.75">
      <c r="C19" s="14"/>
      <c r="D19" s="14"/>
      <c r="E19" s="15">
        <v>13</v>
      </c>
      <c r="F19" s="16"/>
      <c r="G19" s="16"/>
      <c r="H19" s="16"/>
      <c r="I19" s="17">
        <f t="shared" si="0"/>
      </c>
      <c r="AT19" s="18">
        <f t="shared" si="1"/>
        <v>0</v>
      </c>
      <c r="AU19" s="18">
        <f t="shared" si="2"/>
        <v>0</v>
      </c>
      <c r="AV19" s="18">
        <f t="shared" si="3"/>
        <v>0</v>
      </c>
    </row>
    <row r="20" spans="3:48" ht="12.75">
      <c r="C20" s="14"/>
      <c r="D20" s="14"/>
      <c r="E20" s="15">
        <v>14</v>
      </c>
      <c r="F20" s="16"/>
      <c r="G20" s="16"/>
      <c r="H20" s="16"/>
      <c r="I20" s="17">
        <f t="shared" si="0"/>
      </c>
      <c r="AT20" s="18">
        <f t="shared" si="1"/>
        <v>0</v>
      </c>
      <c r="AU20" s="18">
        <f t="shared" si="2"/>
        <v>0</v>
      </c>
      <c r="AV20" s="18">
        <f t="shared" si="3"/>
        <v>0</v>
      </c>
    </row>
    <row r="21" spans="3:48" ht="12.75">
      <c r="C21" s="14"/>
      <c r="D21" s="14"/>
      <c r="E21" s="15">
        <v>15</v>
      </c>
      <c r="F21" s="16"/>
      <c r="G21" s="16"/>
      <c r="H21" s="16"/>
      <c r="I21" s="17">
        <f t="shared" si="0"/>
      </c>
      <c r="AT21" s="18">
        <f t="shared" si="1"/>
        <v>0</v>
      </c>
      <c r="AU21" s="18">
        <f t="shared" si="2"/>
        <v>0</v>
      </c>
      <c r="AV21" s="18">
        <f t="shared" si="3"/>
        <v>0</v>
      </c>
    </row>
  </sheetData>
  <sheetProtection sheet="1"/>
  <printOptions/>
  <pageMargins left="0.8" right="0.8" top="0.8" bottom="0.8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21"/>
  <sheetViews>
    <sheetView zoomScale="85" zoomScaleNormal="85" zoomScalePageLayoutView="0" workbookViewId="0" topLeftCell="A1">
      <selection activeCell="K3" sqref="K3"/>
    </sheetView>
  </sheetViews>
  <sheetFormatPr defaultColWidth="11.421875" defaultRowHeight="12.75"/>
  <cols>
    <col min="1" max="1" width="6.7109375" style="0" customWidth="1"/>
    <col min="2" max="2" width="4.7109375" style="0" customWidth="1"/>
    <col min="3" max="64" width="6.7109375" style="0" customWidth="1"/>
  </cols>
  <sheetData>
    <row r="1" spans="1:11" ht="12.75">
      <c r="A1" t="s">
        <v>11</v>
      </c>
      <c r="B1" s="3">
        <v>3</v>
      </c>
      <c r="C1" t="s">
        <v>12</v>
      </c>
      <c r="D1" s="4"/>
      <c r="E1" s="5"/>
      <c r="F1" s="5"/>
      <c r="G1" s="5"/>
      <c r="H1" s="5"/>
      <c r="I1" s="5"/>
      <c r="J1" s="5"/>
      <c r="K1" s="5"/>
    </row>
    <row r="2" spans="1:3" ht="12.75">
      <c r="A2" t="s">
        <v>14</v>
      </c>
      <c r="C2" s="6"/>
    </row>
    <row r="3" spans="1:11" ht="12.75">
      <c r="A3" t="s">
        <v>15</v>
      </c>
      <c r="G3" s="3">
        <f>$B$1</f>
        <v>3</v>
      </c>
      <c r="H3" s="7" t="s">
        <v>16</v>
      </c>
      <c r="I3" s="6"/>
      <c r="J3" s="7" t="s">
        <v>17</v>
      </c>
      <c r="K3" s="6"/>
    </row>
    <row r="4" spans="1:5" ht="12.75">
      <c r="A4" t="s">
        <v>18</v>
      </c>
      <c r="C4" s="19">
        <f>IF('txte 1'!$C$4&lt;&gt;"",'txte 1'!$C$4,"")</f>
      </c>
      <c r="D4" s="20"/>
      <c r="E4" s="20"/>
    </row>
    <row r="5" spans="3:8" ht="12.75">
      <c r="C5" s="10" t="s">
        <v>19</v>
      </c>
      <c r="D5" s="10"/>
      <c r="E5" s="11"/>
      <c r="F5" s="10" t="s">
        <v>20</v>
      </c>
      <c r="G5" s="10"/>
      <c r="H5" s="12" t="s">
        <v>21</v>
      </c>
    </row>
    <row r="6" spans="3:46" ht="12.75">
      <c r="C6" s="13" t="s">
        <v>22</v>
      </c>
      <c r="D6" s="13" t="s">
        <v>23</v>
      </c>
      <c r="E6" s="13" t="s">
        <v>24</v>
      </c>
      <c r="F6" s="13" t="s">
        <v>25</v>
      </c>
      <c r="G6" s="13" t="s">
        <v>26</v>
      </c>
      <c r="H6" s="13" t="s">
        <v>27</v>
      </c>
      <c r="I6" s="13" t="s">
        <v>28</v>
      </c>
      <c r="AT6" s="7" t="s">
        <v>29</v>
      </c>
    </row>
    <row r="7" spans="3:48" ht="12.75">
      <c r="C7" s="14"/>
      <c r="D7" s="14"/>
      <c r="E7" s="15">
        <v>1</v>
      </c>
      <c r="F7" s="16"/>
      <c r="G7" s="16"/>
      <c r="H7" s="16"/>
      <c r="I7" s="17">
        <f aca="true" t="shared" si="0" ref="I7:I21">IF($AT7&gt;0,ROUND(60*($C$2-H7)/AT7,0),"")</f>
      </c>
      <c r="AT7" s="18">
        <f aca="true" t="shared" si="1" ref="AT7:AT21">G7+60*F7</f>
        <v>0</v>
      </c>
      <c r="AU7" s="18">
        <f>$I$3</f>
        <v>0</v>
      </c>
      <c r="AV7" s="18">
        <f>$K$3</f>
        <v>0</v>
      </c>
    </row>
    <row r="8" spans="3:48" ht="12.75">
      <c r="C8" s="14"/>
      <c r="D8" s="14"/>
      <c r="E8" s="15">
        <v>2</v>
      </c>
      <c r="F8" s="16"/>
      <c r="G8" s="16"/>
      <c r="H8" s="16"/>
      <c r="I8" s="17">
        <f t="shared" si="0"/>
      </c>
      <c r="AT8" s="18">
        <f t="shared" si="1"/>
        <v>0</v>
      </c>
      <c r="AU8" s="18">
        <f aca="true" t="shared" si="2" ref="AU8:AU21">$I$3</f>
        <v>0</v>
      </c>
      <c r="AV8" s="18">
        <f aca="true" t="shared" si="3" ref="AV8:AV21">$K$3</f>
        <v>0</v>
      </c>
    </row>
    <row r="9" spans="3:48" ht="12.75">
      <c r="C9" s="14"/>
      <c r="D9" s="14"/>
      <c r="E9" s="15">
        <v>3</v>
      </c>
      <c r="F9" s="16"/>
      <c r="G9" s="16"/>
      <c r="H9" s="16"/>
      <c r="I9" s="17">
        <f t="shared" si="0"/>
      </c>
      <c r="AT9" s="18">
        <f t="shared" si="1"/>
        <v>0</v>
      </c>
      <c r="AU9" s="18">
        <f t="shared" si="2"/>
        <v>0</v>
      </c>
      <c r="AV9" s="18">
        <f t="shared" si="3"/>
        <v>0</v>
      </c>
    </row>
    <row r="10" spans="3:48" ht="12.75">
      <c r="C10" s="14"/>
      <c r="D10" s="14"/>
      <c r="E10" s="15">
        <v>4</v>
      </c>
      <c r="F10" s="16"/>
      <c r="G10" s="16"/>
      <c r="H10" s="16"/>
      <c r="I10" s="17">
        <f t="shared" si="0"/>
      </c>
      <c r="AT10" s="18">
        <f t="shared" si="1"/>
        <v>0</v>
      </c>
      <c r="AU10" s="18">
        <f t="shared" si="2"/>
        <v>0</v>
      </c>
      <c r="AV10" s="18">
        <f t="shared" si="3"/>
        <v>0</v>
      </c>
    </row>
    <row r="11" spans="3:48" ht="12.75">
      <c r="C11" s="14"/>
      <c r="D11" s="14"/>
      <c r="E11" s="15">
        <v>5</v>
      </c>
      <c r="F11" s="16"/>
      <c r="G11" s="16"/>
      <c r="H11" s="16"/>
      <c r="I11" s="17">
        <f t="shared" si="0"/>
      </c>
      <c r="AT11" s="18">
        <f t="shared" si="1"/>
        <v>0</v>
      </c>
      <c r="AU11" s="18">
        <f t="shared" si="2"/>
        <v>0</v>
      </c>
      <c r="AV11" s="18">
        <f t="shared" si="3"/>
        <v>0</v>
      </c>
    </row>
    <row r="12" spans="3:48" ht="12.75">
      <c r="C12" s="14"/>
      <c r="D12" s="14"/>
      <c r="E12" s="15">
        <v>6</v>
      </c>
      <c r="F12" s="16"/>
      <c r="G12" s="16"/>
      <c r="H12" s="16"/>
      <c r="I12" s="17">
        <f t="shared" si="0"/>
      </c>
      <c r="AT12" s="18">
        <f t="shared" si="1"/>
        <v>0</v>
      </c>
      <c r="AU12" s="18">
        <f t="shared" si="2"/>
        <v>0</v>
      </c>
      <c r="AV12" s="18">
        <f t="shared" si="3"/>
        <v>0</v>
      </c>
    </row>
    <row r="13" spans="3:48" ht="12.75">
      <c r="C13" s="14"/>
      <c r="D13" s="14"/>
      <c r="E13" s="15">
        <v>7</v>
      </c>
      <c r="F13" s="16"/>
      <c r="G13" s="16"/>
      <c r="H13" s="16"/>
      <c r="I13" s="17">
        <f t="shared" si="0"/>
      </c>
      <c r="AT13" s="18">
        <f t="shared" si="1"/>
        <v>0</v>
      </c>
      <c r="AU13" s="18">
        <f t="shared" si="2"/>
        <v>0</v>
      </c>
      <c r="AV13" s="18">
        <f t="shared" si="3"/>
        <v>0</v>
      </c>
    </row>
    <row r="14" spans="3:48" ht="12.75">
      <c r="C14" s="14"/>
      <c r="D14" s="14"/>
      <c r="E14" s="15">
        <v>8</v>
      </c>
      <c r="F14" s="16"/>
      <c r="G14" s="16"/>
      <c r="H14" s="16"/>
      <c r="I14" s="17">
        <f t="shared" si="0"/>
      </c>
      <c r="AT14" s="18">
        <f t="shared" si="1"/>
        <v>0</v>
      </c>
      <c r="AU14" s="18">
        <f t="shared" si="2"/>
        <v>0</v>
      </c>
      <c r="AV14" s="18">
        <f t="shared" si="3"/>
        <v>0</v>
      </c>
    </row>
    <row r="15" spans="3:48" ht="12.75">
      <c r="C15" s="14"/>
      <c r="D15" s="14"/>
      <c r="E15" s="15">
        <v>9</v>
      </c>
      <c r="F15" s="16"/>
      <c r="G15" s="16"/>
      <c r="H15" s="16"/>
      <c r="I15" s="17">
        <f t="shared" si="0"/>
      </c>
      <c r="AT15" s="18">
        <f t="shared" si="1"/>
        <v>0</v>
      </c>
      <c r="AU15" s="18">
        <f t="shared" si="2"/>
        <v>0</v>
      </c>
      <c r="AV15" s="18">
        <f t="shared" si="3"/>
        <v>0</v>
      </c>
    </row>
    <row r="16" spans="3:48" ht="12.75">
      <c r="C16" s="14"/>
      <c r="D16" s="14"/>
      <c r="E16" s="15">
        <v>10</v>
      </c>
      <c r="F16" s="16"/>
      <c r="G16" s="16"/>
      <c r="H16" s="16"/>
      <c r="I16" s="17">
        <f t="shared" si="0"/>
      </c>
      <c r="AT16" s="18">
        <f t="shared" si="1"/>
        <v>0</v>
      </c>
      <c r="AU16" s="18">
        <f t="shared" si="2"/>
        <v>0</v>
      </c>
      <c r="AV16" s="18">
        <f t="shared" si="3"/>
        <v>0</v>
      </c>
    </row>
    <row r="17" spans="3:48" ht="12.75">
      <c r="C17" s="14"/>
      <c r="D17" s="14"/>
      <c r="E17" s="15">
        <v>11</v>
      </c>
      <c r="F17" s="16"/>
      <c r="G17" s="16"/>
      <c r="H17" s="16"/>
      <c r="I17" s="17">
        <f t="shared" si="0"/>
      </c>
      <c r="AT17" s="18">
        <f t="shared" si="1"/>
        <v>0</v>
      </c>
      <c r="AU17" s="18">
        <f t="shared" si="2"/>
        <v>0</v>
      </c>
      <c r="AV17" s="18">
        <f t="shared" si="3"/>
        <v>0</v>
      </c>
    </row>
    <row r="18" spans="3:48" ht="12.75">
      <c r="C18" s="14"/>
      <c r="D18" s="14"/>
      <c r="E18" s="15">
        <v>12</v>
      </c>
      <c r="F18" s="16"/>
      <c r="G18" s="16"/>
      <c r="H18" s="16"/>
      <c r="I18" s="17">
        <f t="shared" si="0"/>
      </c>
      <c r="AT18" s="18">
        <f t="shared" si="1"/>
        <v>0</v>
      </c>
      <c r="AU18" s="18">
        <f t="shared" si="2"/>
        <v>0</v>
      </c>
      <c r="AV18" s="18">
        <f t="shared" si="3"/>
        <v>0</v>
      </c>
    </row>
    <row r="19" spans="3:48" ht="12.75">
      <c r="C19" s="14"/>
      <c r="D19" s="14"/>
      <c r="E19" s="15">
        <v>13</v>
      </c>
      <c r="F19" s="16"/>
      <c r="G19" s="16"/>
      <c r="H19" s="16"/>
      <c r="I19" s="17">
        <f t="shared" si="0"/>
      </c>
      <c r="AT19" s="18">
        <f t="shared" si="1"/>
        <v>0</v>
      </c>
      <c r="AU19" s="18">
        <f t="shared" si="2"/>
        <v>0</v>
      </c>
      <c r="AV19" s="18">
        <f t="shared" si="3"/>
        <v>0</v>
      </c>
    </row>
    <row r="20" spans="3:48" ht="12.75">
      <c r="C20" s="14"/>
      <c r="D20" s="14"/>
      <c r="E20" s="15">
        <v>14</v>
      </c>
      <c r="F20" s="16"/>
      <c r="G20" s="16"/>
      <c r="H20" s="16"/>
      <c r="I20" s="17">
        <f t="shared" si="0"/>
      </c>
      <c r="AT20" s="18">
        <f t="shared" si="1"/>
        <v>0</v>
      </c>
      <c r="AU20" s="18">
        <f t="shared" si="2"/>
        <v>0</v>
      </c>
      <c r="AV20" s="18">
        <f t="shared" si="3"/>
        <v>0</v>
      </c>
    </row>
    <row r="21" spans="3:48" ht="12.75">
      <c r="C21" s="14"/>
      <c r="D21" s="14"/>
      <c r="E21" s="15">
        <v>15</v>
      </c>
      <c r="F21" s="16"/>
      <c r="G21" s="16"/>
      <c r="H21" s="16"/>
      <c r="I21" s="17">
        <f t="shared" si="0"/>
      </c>
      <c r="AT21" s="18">
        <f t="shared" si="1"/>
        <v>0</v>
      </c>
      <c r="AU21" s="18">
        <f t="shared" si="2"/>
        <v>0</v>
      </c>
      <c r="AV21" s="18">
        <f t="shared" si="3"/>
        <v>0</v>
      </c>
    </row>
  </sheetData>
  <sheetProtection sheet="1"/>
  <printOptions/>
  <pageMargins left="0.8" right="0.8" top="0.8" bottom="0.8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21"/>
  <sheetViews>
    <sheetView zoomScale="85" zoomScaleNormal="85" zoomScalePageLayoutView="0" workbookViewId="0" topLeftCell="A1">
      <selection activeCell="K3" sqref="K3"/>
    </sheetView>
  </sheetViews>
  <sheetFormatPr defaultColWidth="11.421875" defaultRowHeight="12.75"/>
  <cols>
    <col min="1" max="1" width="6.7109375" style="0" customWidth="1"/>
    <col min="2" max="2" width="4.7109375" style="0" customWidth="1"/>
    <col min="3" max="64" width="6.7109375" style="0" customWidth="1"/>
  </cols>
  <sheetData>
    <row r="1" spans="1:11" ht="12.75">
      <c r="A1" t="s">
        <v>11</v>
      </c>
      <c r="B1" s="3">
        <v>4</v>
      </c>
      <c r="C1" t="s">
        <v>12</v>
      </c>
      <c r="D1" s="4"/>
      <c r="E1" s="5"/>
      <c r="F1" s="5"/>
      <c r="G1" s="5"/>
      <c r="H1" s="5"/>
      <c r="I1" s="5"/>
      <c r="J1" s="5"/>
      <c r="K1" s="5"/>
    </row>
    <row r="2" spans="1:3" ht="12.75">
      <c r="A2" t="s">
        <v>14</v>
      </c>
      <c r="C2" s="6"/>
    </row>
    <row r="3" spans="1:11" ht="12.75">
      <c r="A3" t="s">
        <v>15</v>
      </c>
      <c r="G3" s="3">
        <f>$B$1</f>
        <v>4</v>
      </c>
      <c r="H3" s="7" t="s">
        <v>16</v>
      </c>
      <c r="I3" s="6"/>
      <c r="J3" s="7" t="s">
        <v>17</v>
      </c>
      <c r="K3" s="6"/>
    </row>
    <row r="4" spans="1:5" ht="12.75">
      <c r="A4" t="s">
        <v>18</v>
      </c>
      <c r="C4" s="19">
        <f>IF('txte 1'!$C$4&lt;&gt;"",'txte 1'!$C$4,"")</f>
      </c>
      <c r="D4" s="20"/>
      <c r="E4" s="20"/>
    </row>
    <row r="5" spans="3:8" ht="12.75">
      <c r="C5" s="10" t="s">
        <v>19</v>
      </c>
      <c r="D5" s="10"/>
      <c r="E5" s="11"/>
      <c r="F5" s="10" t="s">
        <v>20</v>
      </c>
      <c r="G5" s="10"/>
      <c r="H5" s="12" t="s">
        <v>21</v>
      </c>
    </row>
    <row r="6" spans="3:46" ht="12.75">
      <c r="C6" s="13" t="s">
        <v>22</v>
      </c>
      <c r="D6" s="13" t="s">
        <v>23</v>
      </c>
      <c r="E6" s="13" t="s">
        <v>24</v>
      </c>
      <c r="F6" s="13" t="s">
        <v>25</v>
      </c>
      <c r="G6" s="13" t="s">
        <v>26</v>
      </c>
      <c r="H6" s="13" t="s">
        <v>27</v>
      </c>
      <c r="I6" s="13" t="s">
        <v>28</v>
      </c>
      <c r="AT6" s="7" t="s">
        <v>29</v>
      </c>
    </row>
    <row r="7" spans="3:48" ht="12.75">
      <c r="C7" s="14"/>
      <c r="D7" s="14"/>
      <c r="E7" s="15">
        <v>1</v>
      </c>
      <c r="F7" s="16"/>
      <c r="G7" s="16"/>
      <c r="H7" s="16"/>
      <c r="I7" s="17">
        <f aca="true" t="shared" si="0" ref="I7:I21">IF($AT7&gt;0,ROUND(60*($C$2-H7)/AT7,0),"")</f>
      </c>
      <c r="AT7" s="18">
        <f aca="true" t="shared" si="1" ref="AT7:AT21">G7+60*F7</f>
        <v>0</v>
      </c>
      <c r="AU7" s="18">
        <f>$I$3</f>
        <v>0</v>
      </c>
      <c r="AV7" s="18">
        <f>$K$3</f>
        <v>0</v>
      </c>
    </row>
    <row r="8" spans="3:48" ht="12.75">
      <c r="C8" s="14"/>
      <c r="D8" s="14"/>
      <c r="E8" s="15">
        <v>2</v>
      </c>
      <c r="F8" s="16"/>
      <c r="G8" s="16"/>
      <c r="H8" s="16"/>
      <c r="I8" s="17">
        <f t="shared" si="0"/>
      </c>
      <c r="AT8" s="18">
        <f t="shared" si="1"/>
        <v>0</v>
      </c>
      <c r="AU8" s="18">
        <f aca="true" t="shared" si="2" ref="AU8:AU21">$I$3</f>
        <v>0</v>
      </c>
      <c r="AV8" s="18">
        <f aca="true" t="shared" si="3" ref="AV8:AV21">$K$3</f>
        <v>0</v>
      </c>
    </row>
    <row r="9" spans="3:48" ht="12.75">
      <c r="C9" s="14"/>
      <c r="D9" s="14"/>
      <c r="E9" s="15">
        <v>3</v>
      </c>
      <c r="F9" s="16"/>
      <c r="G9" s="16"/>
      <c r="H9" s="16"/>
      <c r="I9" s="17">
        <f t="shared" si="0"/>
      </c>
      <c r="AT9" s="18">
        <f t="shared" si="1"/>
        <v>0</v>
      </c>
      <c r="AU9" s="18">
        <f t="shared" si="2"/>
        <v>0</v>
      </c>
      <c r="AV9" s="18">
        <f t="shared" si="3"/>
        <v>0</v>
      </c>
    </row>
    <row r="10" spans="3:48" ht="12.75">
      <c r="C10" s="14"/>
      <c r="D10" s="14"/>
      <c r="E10" s="15">
        <v>4</v>
      </c>
      <c r="F10" s="16"/>
      <c r="G10" s="16"/>
      <c r="H10" s="16"/>
      <c r="I10" s="17">
        <f t="shared" si="0"/>
      </c>
      <c r="AT10" s="18">
        <f t="shared" si="1"/>
        <v>0</v>
      </c>
      <c r="AU10" s="18">
        <f t="shared" si="2"/>
        <v>0</v>
      </c>
      <c r="AV10" s="18">
        <f t="shared" si="3"/>
        <v>0</v>
      </c>
    </row>
    <row r="11" spans="3:48" ht="12.75">
      <c r="C11" s="14"/>
      <c r="D11" s="14"/>
      <c r="E11" s="15">
        <v>5</v>
      </c>
      <c r="F11" s="16"/>
      <c r="G11" s="16"/>
      <c r="H11" s="16"/>
      <c r="I11" s="17">
        <f t="shared" si="0"/>
      </c>
      <c r="AT11" s="18">
        <f t="shared" si="1"/>
        <v>0</v>
      </c>
      <c r="AU11" s="18">
        <f t="shared" si="2"/>
        <v>0</v>
      </c>
      <c r="AV11" s="18">
        <f t="shared" si="3"/>
        <v>0</v>
      </c>
    </row>
    <row r="12" spans="3:48" ht="12.75">
      <c r="C12" s="14"/>
      <c r="D12" s="14"/>
      <c r="E12" s="15">
        <v>6</v>
      </c>
      <c r="F12" s="16"/>
      <c r="G12" s="16"/>
      <c r="H12" s="16"/>
      <c r="I12" s="17">
        <f t="shared" si="0"/>
      </c>
      <c r="AT12" s="18">
        <f t="shared" si="1"/>
        <v>0</v>
      </c>
      <c r="AU12" s="18">
        <f t="shared" si="2"/>
        <v>0</v>
      </c>
      <c r="AV12" s="18">
        <f t="shared" si="3"/>
        <v>0</v>
      </c>
    </row>
    <row r="13" spans="3:48" ht="12.75">
      <c r="C13" s="14"/>
      <c r="D13" s="14"/>
      <c r="E13" s="15">
        <v>7</v>
      </c>
      <c r="F13" s="16"/>
      <c r="G13" s="16"/>
      <c r="H13" s="16"/>
      <c r="I13" s="17">
        <f t="shared" si="0"/>
      </c>
      <c r="AT13" s="18">
        <f t="shared" si="1"/>
        <v>0</v>
      </c>
      <c r="AU13" s="18">
        <f t="shared" si="2"/>
        <v>0</v>
      </c>
      <c r="AV13" s="18">
        <f t="shared" si="3"/>
        <v>0</v>
      </c>
    </row>
    <row r="14" spans="3:48" ht="12.75">
      <c r="C14" s="14"/>
      <c r="D14" s="14"/>
      <c r="E14" s="15">
        <v>8</v>
      </c>
      <c r="F14" s="16"/>
      <c r="G14" s="16"/>
      <c r="H14" s="16"/>
      <c r="I14" s="17">
        <f t="shared" si="0"/>
      </c>
      <c r="AT14" s="18">
        <f t="shared" si="1"/>
        <v>0</v>
      </c>
      <c r="AU14" s="18">
        <f t="shared" si="2"/>
        <v>0</v>
      </c>
      <c r="AV14" s="18">
        <f t="shared" si="3"/>
        <v>0</v>
      </c>
    </row>
    <row r="15" spans="3:48" ht="12.75">
      <c r="C15" s="14"/>
      <c r="D15" s="14"/>
      <c r="E15" s="15">
        <v>9</v>
      </c>
      <c r="F15" s="16"/>
      <c r="G15" s="16"/>
      <c r="H15" s="16"/>
      <c r="I15" s="17">
        <f t="shared" si="0"/>
      </c>
      <c r="AT15" s="18">
        <f t="shared" si="1"/>
        <v>0</v>
      </c>
      <c r="AU15" s="18">
        <f t="shared" si="2"/>
        <v>0</v>
      </c>
      <c r="AV15" s="18">
        <f t="shared" si="3"/>
        <v>0</v>
      </c>
    </row>
    <row r="16" spans="3:48" ht="12.75">
      <c r="C16" s="14"/>
      <c r="D16" s="14"/>
      <c r="E16" s="15">
        <v>10</v>
      </c>
      <c r="F16" s="16"/>
      <c r="G16" s="16"/>
      <c r="H16" s="16"/>
      <c r="I16" s="17">
        <f t="shared" si="0"/>
      </c>
      <c r="AT16" s="18">
        <f t="shared" si="1"/>
        <v>0</v>
      </c>
      <c r="AU16" s="18">
        <f t="shared" si="2"/>
        <v>0</v>
      </c>
      <c r="AV16" s="18">
        <f t="shared" si="3"/>
        <v>0</v>
      </c>
    </row>
    <row r="17" spans="3:48" ht="12.75">
      <c r="C17" s="14"/>
      <c r="D17" s="14"/>
      <c r="E17" s="15">
        <v>11</v>
      </c>
      <c r="F17" s="16"/>
      <c r="G17" s="16"/>
      <c r="H17" s="16"/>
      <c r="I17" s="17">
        <f t="shared" si="0"/>
      </c>
      <c r="AT17" s="18">
        <f t="shared" si="1"/>
        <v>0</v>
      </c>
      <c r="AU17" s="18">
        <f t="shared" si="2"/>
        <v>0</v>
      </c>
      <c r="AV17" s="18">
        <f t="shared" si="3"/>
        <v>0</v>
      </c>
    </row>
    <row r="18" spans="3:48" ht="12.75">
      <c r="C18" s="14"/>
      <c r="D18" s="14"/>
      <c r="E18" s="15">
        <v>12</v>
      </c>
      <c r="F18" s="16"/>
      <c r="G18" s="16"/>
      <c r="H18" s="16"/>
      <c r="I18" s="17">
        <f t="shared" si="0"/>
      </c>
      <c r="AT18" s="18">
        <f t="shared" si="1"/>
        <v>0</v>
      </c>
      <c r="AU18" s="18">
        <f t="shared" si="2"/>
        <v>0</v>
      </c>
      <c r="AV18" s="18">
        <f t="shared" si="3"/>
        <v>0</v>
      </c>
    </row>
    <row r="19" spans="3:48" ht="12.75">
      <c r="C19" s="14"/>
      <c r="D19" s="14"/>
      <c r="E19" s="15">
        <v>13</v>
      </c>
      <c r="F19" s="16"/>
      <c r="G19" s="16"/>
      <c r="H19" s="16"/>
      <c r="I19" s="17">
        <f t="shared" si="0"/>
      </c>
      <c r="AT19" s="18">
        <f t="shared" si="1"/>
        <v>0</v>
      </c>
      <c r="AU19" s="18">
        <f t="shared" si="2"/>
        <v>0</v>
      </c>
      <c r="AV19" s="18">
        <f t="shared" si="3"/>
        <v>0</v>
      </c>
    </row>
    <row r="20" spans="3:48" ht="12.75">
      <c r="C20" s="14"/>
      <c r="D20" s="14"/>
      <c r="E20" s="15">
        <v>14</v>
      </c>
      <c r="F20" s="16"/>
      <c r="G20" s="16"/>
      <c r="H20" s="16"/>
      <c r="I20" s="17">
        <f t="shared" si="0"/>
      </c>
      <c r="AT20" s="18">
        <f t="shared" si="1"/>
        <v>0</v>
      </c>
      <c r="AU20" s="18">
        <f t="shared" si="2"/>
        <v>0</v>
      </c>
      <c r="AV20" s="18">
        <f t="shared" si="3"/>
        <v>0</v>
      </c>
    </row>
    <row r="21" spans="3:48" ht="12.75">
      <c r="C21" s="14"/>
      <c r="D21" s="14"/>
      <c r="E21" s="15">
        <v>15</v>
      </c>
      <c r="F21" s="16"/>
      <c r="G21" s="16"/>
      <c r="H21" s="16"/>
      <c r="I21" s="17">
        <f t="shared" si="0"/>
      </c>
      <c r="AT21" s="18">
        <f t="shared" si="1"/>
        <v>0</v>
      </c>
      <c r="AU21" s="18">
        <f t="shared" si="2"/>
        <v>0</v>
      </c>
      <c r="AV21" s="18">
        <f t="shared" si="3"/>
        <v>0</v>
      </c>
    </row>
  </sheetData>
  <sheetProtection sheet="1"/>
  <printOptions/>
  <pageMargins left="0.8" right="0.8" top="0.8" bottom="0.8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21"/>
  <sheetViews>
    <sheetView zoomScale="85" zoomScaleNormal="85" zoomScalePageLayoutView="0" workbookViewId="0" topLeftCell="A1">
      <selection activeCell="K3" sqref="K3"/>
    </sheetView>
  </sheetViews>
  <sheetFormatPr defaultColWidth="11.421875" defaultRowHeight="12.75"/>
  <cols>
    <col min="1" max="1" width="6.7109375" style="0" customWidth="1"/>
    <col min="2" max="2" width="4.7109375" style="0" customWidth="1"/>
    <col min="3" max="64" width="6.7109375" style="0" customWidth="1"/>
  </cols>
  <sheetData>
    <row r="1" spans="1:11" ht="12.75">
      <c r="A1" t="s">
        <v>11</v>
      </c>
      <c r="B1" s="3">
        <v>5</v>
      </c>
      <c r="C1" t="s">
        <v>12</v>
      </c>
      <c r="D1" s="4"/>
      <c r="E1" s="5"/>
      <c r="F1" s="5"/>
      <c r="G1" s="5"/>
      <c r="H1" s="5"/>
      <c r="I1" s="5"/>
      <c r="J1" s="5"/>
      <c r="K1" s="5"/>
    </row>
    <row r="2" spans="1:3" ht="12.75">
      <c r="A2" t="s">
        <v>14</v>
      </c>
      <c r="C2" s="6"/>
    </row>
    <row r="3" spans="1:11" ht="12.75">
      <c r="A3" t="s">
        <v>15</v>
      </c>
      <c r="G3" s="3">
        <f>$B$1</f>
        <v>5</v>
      </c>
      <c r="H3" s="7" t="s">
        <v>16</v>
      </c>
      <c r="I3" s="6"/>
      <c r="J3" s="7" t="s">
        <v>17</v>
      </c>
      <c r="K3" s="6"/>
    </row>
    <row r="4" spans="1:5" ht="12.75">
      <c r="A4" t="s">
        <v>18</v>
      </c>
      <c r="C4" s="19">
        <f>IF('txte 1'!$C$4&lt;&gt;"",'txte 1'!$C$4,"")</f>
      </c>
      <c r="D4" s="21"/>
      <c r="E4" s="21"/>
    </row>
    <row r="5" spans="3:8" ht="12.75">
      <c r="C5" s="10" t="s">
        <v>19</v>
      </c>
      <c r="D5" s="10"/>
      <c r="E5" s="11"/>
      <c r="F5" s="10" t="s">
        <v>20</v>
      </c>
      <c r="G5" s="10"/>
      <c r="H5" s="12" t="s">
        <v>21</v>
      </c>
    </row>
    <row r="6" spans="3:46" ht="12.75">
      <c r="C6" s="13" t="s">
        <v>22</v>
      </c>
      <c r="D6" s="13" t="s">
        <v>23</v>
      </c>
      <c r="E6" s="13" t="s">
        <v>24</v>
      </c>
      <c r="F6" s="13" t="s">
        <v>25</v>
      </c>
      <c r="G6" s="13" t="s">
        <v>26</v>
      </c>
      <c r="H6" s="13" t="s">
        <v>27</v>
      </c>
      <c r="I6" s="13" t="s">
        <v>28</v>
      </c>
      <c r="AT6" s="7" t="s">
        <v>29</v>
      </c>
    </row>
    <row r="7" spans="3:48" ht="12.75">
      <c r="C7" s="14"/>
      <c r="D7" s="14"/>
      <c r="E7" s="15">
        <v>1</v>
      </c>
      <c r="F7" s="16"/>
      <c r="G7" s="16"/>
      <c r="H7" s="16"/>
      <c r="I7" s="17">
        <f aca="true" t="shared" si="0" ref="I7:I21">IF($AT7&gt;0,ROUND(60*($C$2-H7)/AT7,0),"")</f>
      </c>
      <c r="AT7" s="18">
        <f aca="true" t="shared" si="1" ref="AT7:AT21">G7+60*F7</f>
        <v>0</v>
      </c>
      <c r="AU7" s="18">
        <f>$I$3</f>
        <v>0</v>
      </c>
      <c r="AV7" s="18">
        <f>$K$3</f>
        <v>0</v>
      </c>
    </row>
    <row r="8" spans="3:48" ht="12.75">
      <c r="C8" s="14"/>
      <c r="D8" s="14"/>
      <c r="E8" s="15">
        <v>2</v>
      </c>
      <c r="F8" s="16"/>
      <c r="G8" s="16"/>
      <c r="H8" s="16"/>
      <c r="I8" s="17">
        <f t="shared" si="0"/>
      </c>
      <c r="AT8" s="18">
        <f t="shared" si="1"/>
        <v>0</v>
      </c>
      <c r="AU8" s="18">
        <f aca="true" t="shared" si="2" ref="AU8:AU21">$I$3</f>
        <v>0</v>
      </c>
      <c r="AV8" s="18">
        <f aca="true" t="shared" si="3" ref="AV8:AV21">$K$3</f>
        <v>0</v>
      </c>
    </row>
    <row r="9" spans="3:48" ht="12.75">
      <c r="C9" s="14"/>
      <c r="D9" s="14"/>
      <c r="E9" s="15">
        <v>3</v>
      </c>
      <c r="F9" s="16"/>
      <c r="G9" s="16"/>
      <c r="H9" s="16"/>
      <c r="I9" s="17">
        <f t="shared" si="0"/>
      </c>
      <c r="AT9" s="18">
        <f t="shared" si="1"/>
        <v>0</v>
      </c>
      <c r="AU9" s="18">
        <f t="shared" si="2"/>
        <v>0</v>
      </c>
      <c r="AV9" s="18">
        <f t="shared" si="3"/>
        <v>0</v>
      </c>
    </row>
    <row r="10" spans="3:48" ht="12.75">
      <c r="C10" s="14"/>
      <c r="D10" s="14"/>
      <c r="E10" s="15">
        <v>4</v>
      </c>
      <c r="F10" s="16"/>
      <c r="G10" s="16"/>
      <c r="H10" s="16"/>
      <c r="I10" s="17">
        <f t="shared" si="0"/>
      </c>
      <c r="AT10" s="18">
        <f t="shared" si="1"/>
        <v>0</v>
      </c>
      <c r="AU10" s="18">
        <f t="shared" si="2"/>
        <v>0</v>
      </c>
      <c r="AV10" s="18">
        <f t="shared" si="3"/>
        <v>0</v>
      </c>
    </row>
    <row r="11" spans="3:48" ht="12.75">
      <c r="C11" s="14"/>
      <c r="D11" s="14"/>
      <c r="E11" s="15">
        <v>5</v>
      </c>
      <c r="F11" s="16"/>
      <c r="G11" s="16"/>
      <c r="H11" s="16"/>
      <c r="I11" s="17">
        <f t="shared" si="0"/>
      </c>
      <c r="AT11" s="18">
        <f t="shared" si="1"/>
        <v>0</v>
      </c>
      <c r="AU11" s="18">
        <f t="shared" si="2"/>
        <v>0</v>
      </c>
      <c r="AV11" s="18">
        <f t="shared" si="3"/>
        <v>0</v>
      </c>
    </row>
    <row r="12" spans="3:48" ht="12.75">
      <c r="C12" s="14"/>
      <c r="D12" s="14"/>
      <c r="E12" s="15">
        <v>6</v>
      </c>
      <c r="F12" s="16"/>
      <c r="G12" s="16"/>
      <c r="H12" s="16"/>
      <c r="I12" s="17">
        <f t="shared" si="0"/>
      </c>
      <c r="AT12" s="18">
        <f t="shared" si="1"/>
        <v>0</v>
      </c>
      <c r="AU12" s="18">
        <f t="shared" si="2"/>
        <v>0</v>
      </c>
      <c r="AV12" s="18">
        <f t="shared" si="3"/>
        <v>0</v>
      </c>
    </row>
    <row r="13" spans="3:48" ht="12.75">
      <c r="C13" s="14"/>
      <c r="D13" s="14"/>
      <c r="E13" s="15">
        <v>7</v>
      </c>
      <c r="F13" s="16"/>
      <c r="G13" s="16"/>
      <c r="H13" s="16"/>
      <c r="I13" s="17">
        <f t="shared" si="0"/>
      </c>
      <c r="AT13" s="18">
        <f t="shared" si="1"/>
        <v>0</v>
      </c>
      <c r="AU13" s="18">
        <f t="shared" si="2"/>
        <v>0</v>
      </c>
      <c r="AV13" s="18">
        <f t="shared" si="3"/>
        <v>0</v>
      </c>
    </row>
    <row r="14" spans="3:48" ht="12.75">
      <c r="C14" s="14"/>
      <c r="D14" s="14"/>
      <c r="E14" s="15">
        <v>8</v>
      </c>
      <c r="F14" s="16"/>
      <c r="G14" s="16"/>
      <c r="H14" s="16"/>
      <c r="I14" s="17">
        <f t="shared" si="0"/>
      </c>
      <c r="AT14" s="18">
        <f t="shared" si="1"/>
        <v>0</v>
      </c>
      <c r="AU14" s="18">
        <f t="shared" si="2"/>
        <v>0</v>
      </c>
      <c r="AV14" s="18">
        <f t="shared" si="3"/>
        <v>0</v>
      </c>
    </row>
    <row r="15" spans="3:48" ht="12.75">
      <c r="C15" s="14"/>
      <c r="D15" s="14"/>
      <c r="E15" s="15">
        <v>9</v>
      </c>
      <c r="F15" s="16"/>
      <c r="G15" s="16"/>
      <c r="H15" s="16"/>
      <c r="I15" s="17">
        <f t="shared" si="0"/>
      </c>
      <c r="AT15" s="18">
        <f t="shared" si="1"/>
        <v>0</v>
      </c>
      <c r="AU15" s="18">
        <f t="shared" si="2"/>
        <v>0</v>
      </c>
      <c r="AV15" s="18">
        <f t="shared" si="3"/>
        <v>0</v>
      </c>
    </row>
    <row r="16" spans="3:48" ht="12.75">
      <c r="C16" s="14"/>
      <c r="D16" s="14"/>
      <c r="E16" s="15">
        <v>10</v>
      </c>
      <c r="F16" s="16"/>
      <c r="G16" s="16"/>
      <c r="H16" s="16"/>
      <c r="I16" s="17">
        <f t="shared" si="0"/>
      </c>
      <c r="AT16" s="18">
        <f t="shared" si="1"/>
        <v>0</v>
      </c>
      <c r="AU16" s="18">
        <f t="shared" si="2"/>
        <v>0</v>
      </c>
      <c r="AV16" s="18">
        <f t="shared" si="3"/>
        <v>0</v>
      </c>
    </row>
    <row r="17" spans="3:48" ht="12.75">
      <c r="C17" s="14"/>
      <c r="D17" s="14"/>
      <c r="E17" s="15">
        <v>11</v>
      </c>
      <c r="F17" s="16"/>
      <c r="G17" s="16"/>
      <c r="H17" s="16"/>
      <c r="I17" s="17">
        <f t="shared" si="0"/>
      </c>
      <c r="AT17" s="18">
        <f t="shared" si="1"/>
        <v>0</v>
      </c>
      <c r="AU17" s="18">
        <f t="shared" si="2"/>
        <v>0</v>
      </c>
      <c r="AV17" s="18">
        <f t="shared" si="3"/>
        <v>0</v>
      </c>
    </row>
    <row r="18" spans="3:48" ht="12.75">
      <c r="C18" s="14"/>
      <c r="D18" s="14"/>
      <c r="E18" s="15">
        <v>12</v>
      </c>
      <c r="F18" s="16"/>
      <c r="G18" s="16"/>
      <c r="H18" s="16"/>
      <c r="I18" s="17">
        <f t="shared" si="0"/>
      </c>
      <c r="AT18" s="18">
        <f t="shared" si="1"/>
        <v>0</v>
      </c>
      <c r="AU18" s="18">
        <f t="shared" si="2"/>
        <v>0</v>
      </c>
      <c r="AV18" s="18">
        <f t="shared" si="3"/>
        <v>0</v>
      </c>
    </row>
    <row r="19" spans="3:48" ht="12.75">
      <c r="C19" s="14"/>
      <c r="D19" s="14"/>
      <c r="E19" s="15">
        <v>13</v>
      </c>
      <c r="F19" s="16"/>
      <c r="G19" s="16"/>
      <c r="H19" s="16"/>
      <c r="I19" s="17">
        <f t="shared" si="0"/>
      </c>
      <c r="AT19" s="18">
        <f t="shared" si="1"/>
        <v>0</v>
      </c>
      <c r="AU19" s="18">
        <f t="shared" si="2"/>
        <v>0</v>
      </c>
      <c r="AV19" s="18">
        <f t="shared" si="3"/>
        <v>0</v>
      </c>
    </row>
    <row r="20" spans="3:48" ht="12.75">
      <c r="C20" s="14"/>
      <c r="D20" s="14"/>
      <c r="E20" s="15">
        <v>14</v>
      </c>
      <c r="F20" s="16"/>
      <c r="G20" s="16"/>
      <c r="H20" s="16"/>
      <c r="I20" s="17">
        <f t="shared" si="0"/>
      </c>
      <c r="AT20" s="18">
        <f t="shared" si="1"/>
        <v>0</v>
      </c>
      <c r="AU20" s="18">
        <f t="shared" si="2"/>
        <v>0</v>
      </c>
      <c r="AV20" s="18">
        <f t="shared" si="3"/>
        <v>0</v>
      </c>
    </row>
    <row r="21" spans="3:48" ht="12.75">
      <c r="C21" s="14"/>
      <c r="D21" s="14"/>
      <c r="E21" s="15">
        <v>15</v>
      </c>
      <c r="F21" s="16"/>
      <c r="G21" s="16"/>
      <c r="H21" s="16"/>
      <c r="I21" s="17">
        <f t="shared" si="0"/>
      </c>
      <c r="AT21" s="18">
        <f t="shared" si="1"/>
        <v>0</v>
      </c>
      <c r="AU21" s="18">
        <f t="shared" si="2"/>
        <v>0</v>
      </c>
      <c r="AV21" s="18">
        <f t="shared" si="3"/>
        <v>0</v>
      </c>
    </row>
  </sheetData>
  <sheetProtection sheet="1"/>
  <printOptions/>
  <pageMargins left="0.8" right="0.8" top="0.8" bottom="0.8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21"/>
  <sheetViews>
    <sheetView zoomScale="85" zoomScaleNormal="85" zoomScalePageLayoutView="0" workbookViewId="0" topLeftCell="A1">
      <selection activeCell="K3" sqref="K3"/>
    </sheetView>
  </sheetViews>
  <sheetFormatPr defaultColWidth="11.421875" defaultRowHeight="12.75"/>
  <cols>
    <col min="1" max="1" width="6.7109375" style="0" customWidth="1"/>
    <col min="2" max="2" width="4.7109375" style="0" customWidth="1"/>
    <col min="3" max="64" width="6.7109375" style="0" customWidth="1"/>
  </cols>
  <sheetData>
    <row r="1" spans="1:11" ht="12.75">
      <c r="A1" t="s">
        <v>11</v>
      </c>
      <c r="B1" s="3">
        <v>6</v>
      </c>
      <c r="C1" t="s">
        <v>12</v>
      </c>
      <c r="D1" s="4"/>
      <c r="E1" s="5"/>
      <c r="F1" s="5"/>
      <c r="G1" s="5"/>
      <c r="H1" s="5"/>
      <c r="I1" s="5"/>
      <c r="J1" s="5"/>
      <c r="K1" s="5"/>
    </row>
    <row r="2" spans="1:3" ht="12.75">
      <c r="A2" t="s">
        <v>14</v>
      </c>
      <c r="C2" s="6"/>
    </row>
    <row r="3" spans="1:11" ht="12.75">
      <c r="A3" t="s">
        <v>15</v>
      </c>
      <c r="G3" s="3">
        <f>$B$1</f>
        <v>6</v>
      </c>
      <c r="H3" s="7" t="s">
        <v>16</v>
      </c>
      <c r="I3" s="6"/>
      <c r="J3" s="7" t="s">
        <v>17</v>
      </c>
      <c r="K3" s="6"/>
    </row>
    <row r="4" spans="1:5" ht="12.75">
      <c r="A4" t="s">
        <v>18</v>
      </c>
      <c r="C4" s="19">
        <f>IF('txte 1'!$C$4&lt;&gt;"",'txte 1'!$C$4,"")</f>
      </c>
      <c r="D4" s="21"/>
      <c r="E4" s="21"/>
    </row>
    <row r="5" spans="3:8" ht="12.75">
      <c r="C5" s="10" t="s">
        <v>19</v>
      </c>
      <c r="D5" s="10"/>
      <c r="E5" s="11"/>
      <c r="F5" s="10" t="s">
        <v>20</v>
      </c>
      <c r="G5" s="10"/>
      <c r="H5" s="12" t="s">
        <v>21</v>
      </c>
    </row>
    <row r="6" spans="3:46" ht="12.75">
      <c r="C6" s="13" t="s">
        <v>22</v>
      </c>
      <c r="D6" s="13" t="s">
        <v>23</v>
      </c>
      <c r="E6" s="13" t="s">
        <v>24</v>
      </c>
      <c r="F6" s="13" t="s">
        <v>25</v>
      </c>
      <c r="G6" s="13" t="s">
        <v>26</v>
      </c>
      <c r="H6" s="13" t="s">
        <v>27</v>
      </c>
      <c r="I6" s="13" t="s">
        <v>28</v>
      </c>
      <c r="AT6" s="7" t="s">
        <v>29</v>
      </c>
    </row>
    <row r="7" spans="3:48" ht="12.75">
      <c r="C7" s="14"/>
      <c r="D7" s="14"/>
      <c r="E7" s="15">
        <v>1</v>
      </c>
      <c r="F7" s="16"/>
      <c r="G7" s="16"/>
      <c r="H7" s="16"/>
      <c r="I7" s="17">
        <f aca="true" t="shared" si="0" ref="I7:I21">IF($AT7&gt;0,ROUND(60*($C$2-H7)/AT7,0),"")</f>
      </c>
      <c r="AT7" s="18">
        <f aca="true" t="shared" si="1" ref="AT7:AT21">G7+60*F7</f>
        <v>0</v>
      </c>
      <c r="AU7" s="18">
        <f>$I$3</f>
        <v>0</v>
      </c>
      <c r="AV7" s="18">
        <f>$K$3</f>
        <v>0</v>
      </c>
    </row>
    <row r="8" spans="3:48" ht="12.75">
      <c r="C8" s="14"/>
      <c r="D8" s="14"/>
      <c r="E8" s="15">
        <v>2</v>
      </c>
      <c r="F8" s="16"/>
      <c r="G8" s="16"/>
      <c r="H8" s="16"/>
      <c r="I8" s="17">
        <f t="shared" si="0"/>
      </c>
      <c r="AT8" s="18">
        <f t="shared" si="1"/>
        <v>0</v>
      </c>
      <c r="AU8" s="18">
        <f aca="true" t="shared" si="2" ref="AU8:AU21">$I$3</f>
        <v>0</v>
      </c>
      <c r="AV8" s="18">
        <f aca="true" t="shared" si="3" ref="AV8:AV21">$K$3</f>
        <v>0</v>
      </c>
    </row>
    <row r="9" spans="3:48" ht="12.75">
      <c r="C9" s="14"/>
      <c r="D9" s="14"/>
      <c r="E9" s="15">
        <v>3</v>
      </c>
      <c r="F9" s="16"/>
      <c r="G9" s="16"/>
      <c r="H9" s="16"/>
      <c r="I9" s="17">
        <f t="shared" si="0"/>
      </c>
      <c r="AT9" s="18">
        <f t="shared" si="1"/>
        <v>0</v>
      </c>
      <c r="AU9" s="18">
        <f t="shared" si="2"/>
        <v>0</v>
      </c>
      <c r="AV9" s="18">
        <f t="shared" si="3"/>
        <v>0</v>
      </c>
    </row>
    <row r="10" spans="3:48" ht="12.75">
      <c r="C10" s="14"/>
      <c r="D10" s="14"/>
      <c r="E10" s="15">
        <v>4</v>
      </c>
      <c r="F10" s="16"/>
      <c r="G10" s="16"/>
      <c r="H10" s="16"/>
      <c r="I10" s="17">
        <f t="shared" si="0"/>
      </c>
      <c r="AT10" s="18">
        <f t="shared" si="1"/>
        <v>0</v>
      </c>
      <c r="AU10" s="18">
        <f t="shared" si="2"/>
        <v>0</v>
      </c>
      <c r="AV10" s="18">
        <f t="shared" si="3"/>
        <v>0</v>
      </c>
    </row>
    <row r="11" spans="3:48" ht="12.75">
      <c r="C11" s="14"/>
      <c r="D11" s="14"/>
      <c r="E11" s="15">
        <v>5</v>
      </c>
      <c r="F11" s="16"/>
      <c r="G11" s="16"/>
      <c r="H11" s="16"/>
      <c r="I11" s="17">
        <f t="shared" si="0"/>
      </c>
      <c r="AT11" s="18">
        <f t="shared" si="1"/>
        <v>0</v>
      </c>
      <c r="AU11" s="18">
        <f t="shared" si="2"/>
        <v>0</v>
      </c>
      <c r="AV11" s="18">
        <f t="shared" si="3"/>
        <v>0</v>
      </c>
    </row>
    <row r="12" spans="3:48" ht="12.75">
      <c r="C12" s="14"/>
      <c r="D12" s="14"/>
      <c r="E12" s="15">
        <v>6</v>
      </c>
      <c r="F12" s="16"/>
      <c r="G12" s="16"/>
      <c r="H12" s="16"/>
      <c r="I12" s="17">
        <f t="shared" si="0"/>
      </c>
      <c r="AT12" s="18">
        <f t="shared" si="1"/>
        <v>0</v>
      </c>
      <c r="AU12" s="18">
        <f t="shared" si="2"/>
        <v>0</v>
      </c>
      <c r="AV12" s="18">
        <f t="shared" si="3"/>
        <v>0</v>
      </c>
    </row>
    <row r="13" spans="3:48" ht="12.75">
      <c r="C13" s="14"/>
      <c r="D13" s="14"/>
      <c r="E13" s="15">
        <v>7</v>
      </c>
      <c r="F13" s="16"/>
      <c r="G13" s="16"/>
      <c r="H13" s="16"/>
      <c r="I13" s="17">
        <f t="shared" si="0"/>
      </c>
      <c r="AT13" s="18">
        <f t="shared" si="1"/>
        <v>0</v>
      </c>
      <c r="AU13" s="18">
        <f t="shared" si="2"/>
        <v>0</v>
      </c>
      <c r="AV13" s="18">
        <f t="shared" si="3"/>
        <v>0</v>
      </c>
    </row>
    <row r="14" spans="3:48" ht="12.75">
      <c r="C14" s="14"/>
      <c r="D14" s="14"/>
      <c r="E14" s="15">
        <v>8</v>
      </c>
      <c r="F14" s="16"/>
      <c r="G14" s="16"/>
      <c r="H14" s="16"/>
      <c r="I14" s="17">
        <f t="shared" si="0"/>
      </c>
      <c r="AT14" s="18">
        <f t="shared" si="1"/>
        <v>0</v>
      </c>
      <c r="AU14" s="18">
        <f t="shared" si="2"/>
        <v>0</v>
      </c>
      <c r="AV14" s="18">
        <f t="shared" si="3"/>
        <v>0</v>
      </c>
    </row>
    <row r="15" spans="3:48" ht="12.75">
      <c r="C15" s="14"/>
      <c r="D15" s="14"/>
      <c r="E15" s="15">
        <v>9</v>
      </c>
      <c r="F15" s="16"/>
      <c r="G15" s="16"/>
      <c r="H15" s="16"/>
      <c r="I15" s="17">
        <f t="shared" si="0"/>
      </c>
      <c r="AT15" s="18">
        <f t="shared" si="1"/>
        <v>0</v>
      </c>
      <c r="AU15" s="18">
        <f t="shared" si="2"/>
        <v>0</v>
      </c>
      <c r="AV15" s="18">
        <f t="shared" si="3"/>
        <v>0</v>
      </c>
    </row>
    <row r="16" spans="3:48" ht="12.75">
      <c r="C16" s="14"/>
      <c r="D16" s="14"/>
      <c r="E16" s="15">
        <v>10</v>
      </c>
      <c r="F16" s="16"/>
      <c r="G16" s="16"/>
      <c r="H16" s="16"/>
      <c r="I16" s="17">
        <f t="shared" si="0"/>
      </c>
      <c r="AT16" s="18">
        <f t="shared" si="1"/>
        <v>0</v>
      </c>
      <c r="AU16" s="18">
        <f t="shared" si="2"/>
        <v>0</v>
      </c>
      <c r="AV16" s="18">
        <f t="shared" si="3"/>
        <v>0</v>
      </c>
    </row>
    <row r="17" spans="3:48" ht="12.75">
      <c r="C17" s="14"/>
      <c r="D17" s="14"/>
      <c r="E17" s="15">
        <v>11</v>
      </c>
      <c r="F17" s="16"/>
      <c r="G17" s="16"/>
      <c r="H17" s="16"/>
      <c r="I17" s="17">
        <f t="shared" si="0"/>
      </c>
      <c r="AT17" s="18">
        <f t="shared" si="1"/>
        <v>0</v>
      </c>
      <c r="AU17" s="18">
        <f t="shared" si="2"/>
        <v>0</v>
      </c>
      <c r="AV17" s="18">
        <f t="shared" si="3"/>
        <v>0</v>
      </c>
    </row>
    <row r="18" spans="3:48" ht="12.75">
      <c r="C18" s="14"/>
      <c r="D18" s="14"/>
      <c r="E18" s="15">
        <v>12</v>
      </c>
      <c r="F18" s="16"/>
      <c r="G18" s="16"/>
      <c r="H18" s="16"/>
      <c r="I18" s="17">
        <f t="shared" si="0"/>
      </c>
      <c r="AT18" s="18">
        <f t="shared" si="1"/>
        <v>0</v>
      </c>
      <c r="AU18" s="18">
        <f t="shared" si="2"/>
        <v>0</v>
      </c>
      <c r="AV18" s="18">
        <f t="shared" si="3"/>
        <v>0</v>
      </c>
    </row>
    <row r="19" spans="3:48" ht="12.75">
      <c r="C19" s="14"/>
      <c r="D19" s="14"/>
      <c r="E19" s="15">
        <v>13</v>
      </c>
      <c r="F19" s="16"/>
      <c r="G19" s="16"/>
      <c r="H19" s="16"/>
      <c r="I19" s="17">
        <f t="shared" si="0"/>
      </c>
      <c r="AT19" s="18">
        <f t="shared" si="1"/>
        <v>0</v>
      </c>
      <c r="AU19" s="18">
        <f t="shared" si="2"/>
        <v>0</v>
      </c>
      <c r="AV19" s="18">
        <f t="shared" si="3"/>
        <v>0</v>
      </c>
    </row>
    <row r="20" spans="3:48" ht="12.75">
      <c r="C20" s="14"/>
      <c r="D20" s="14"/>
      <c r="E20" s="15">
        <v>14</v>
      </c>
      <c r="F20" s="16"/>
      <c r="G20" s="16"/>
      <c r="H20" s="16"/>
      <c r="I20" s="17">
        <f t="shared" si="0"/>
      </c>
      <c r="AT20" s="18">
        <f t="shared" si="1"/>
        <v>0</v>
      </c>
      <c r="AU20" s="18">
        <f t="shared" si="2"/>
        <v>0</v>
      </c>
      <c r="AV20" s="18">
        <f t="shared" si="3"/>
        <v>0</v>
      </c>
    </row>
    <row r="21" spans="3:48" ht="12.75">
      <c r="C21" s="14"/>
      <c r="D21" s="14"/>
      <c r="E21" s="15">
        <v>15</v>
      </c>
      <c r="F21" s="16"/>
      <c r="G21" s="16"/>
      <c r="H21" s="16"/>
      <c r="I21" s="17">
        <f t="shared" si="0"/>
      </c>
      <c r="AT21" s="18">
        <f t="shared" si="1"/>
        <v>0</v>
      </c>
      <c r="AU21" s="18">
        <f t="shared" si="2"/>
        <v>0</v>
      </c>
      <c r="AV21" s="18">
        <f t="shared" si="3"/>
        <v>0</v>
      </c>
    </row>
  </sheetData>
  <sheetProtection sheet="1"/>
  <printOptions/>
  <pageMargins left="0.8" right="0.8" top="0.8" bottom="0.8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21"/>
  <sheetViews>
    <sheetView zoomScale="85" zoomScaleNormal="85" zoomScalePageLayoutView="0" workbookViewId="0" topLeftCell="A1">
      <selection activeCell="K3" sqref="K3"/>
    </sheetView>
  </sheetViews>
  <sheetFormatPr defaultColWidth="11.421875" defaultRowHeight="12.75"/>
  <cols>
    <col min="1" max="1" width="6.7109375" style="0" customWidth="1"/>
    <col min="2" max="2" width="4.7109375" style="0" customWidth="1"/>
    <col min="3" max="64" width="6.7109375" style="0" customWidth="1"/>
  </cols>
  <sheetData>
    <row r="1" spans="1:11" ht="12.75">
      <c r="A1" t="s">
        <v>11</v>
      </c>
      <c r="B1" s="3">
        <v>7</v>
      </c>
      <c r="C1" t="s">
        <v>12</v>
      </c>
      <c r="D1" s="4"/>
      <c r="E1" s="5"/>
      <c r="F1" s="5"/>
      <c r="G1" s="5"/>
      <c r="H1" s="5"/>
      <c r="I1" s="5"/>
      <c r="J1" s="5"/>
      <c r="K1" s="5"/>
    </row>
    <row r="2" spans="1:3" ht="12.75">
      <c r="A2" t="s">
        <v>14</v>
      </c>
      <c r="C2" s="6"/>
    </row>
    <row r="3" spans="1:11" ht="12.75">
      <c r="A3" t="s">
        <v>15</v>
      </c>
      <c r="G3" s="3">
        <f>$B$1</f>
        <v>7</v>
      </c>
      <c r="H3" s="7" t="s">
        <v>16</v>
      </c>
      <c r="I3" s="6"/>
      <c r="J3" s="7" t="s">
        <v>17</v>
      </c>
      <c r="K3" s="6"/>
    </row>
    <row r="4" spans="1:5" ht="12.75">
      <c r="A4" t="s">
        <v>18</v>
      </c>
      <c r="C4" s="19">
        <f>IF('txte 1'!$C$4&lt;&gt;"",'txte 1'!$C$4,"")</f>
      </c>
      <c r="D4" s="21"/>
      <c r="E4" s="21"/>
    </row>
    <row r="5" spans="3:8" ht="12.75">
      <c r="C5" s="10" t="s">
        <v>19</v>
      </c>
      <c r="D5" s="10"/>
      <c r="E5" s="11"/>
      <c r="F5" s="10" t="s">
        <v>20</v>
      </c>
      <c r="G5" s="10"/>
      <c r="H5" s="12" t="s">
        <v>21</v>
      </c>
    </row>
    <row r="6" spans="3:46" ht="12.75">
      <c r="C6" s="13" t="s">
        <v>22</v>
      </c>
      <c r="D6" s="13" t="s">
        <v>23</v>
      </c>
      <c r="E6" s="13" t="s">
        <v>24</v>
      </c>
      <c r="F6" s="13" t="s">
        <v>25</v>
      </c>
      <c r="G6" s="13" t="s">
        <v>26</v>
      </c>
      <c r="H6" s="13" t="s">
        <v>27</v>
      </c>
      <c r="I6" s="13" t="s">
        <v>28</v>
      </c>
      <c r="AT6" s="7" t="s">
        <v>29</v>
      </c>
    </row>
    <row r="7" spans="3:48" ht="12.75">
      <c r="C7" s="14"/>
      <c r="D7" s="14"/>
      <c r="E7" s="15">
        <v>1</v>
      </c>
      <c r="F7" s="16"/>
      <c r="G7" s="16"/>
      <c r="H7" s="16"/>
      <c r="I7" s="17">
        <f aca="true" t="shared" si="0" ref="I7:I21">IF($AT7&gt;0,ROUND(60*($C$2-H7)/AT7,0),"")</f>
      </c>
      <c r="AT7" s="18">
        <f aca="true" t="shared" si="1" ref="AT7:AT21">G7+60*F7</f>
        <v>0</v>
      </c>
      <c r="AU7" s="18">
        <f>$I$3</f>
        <v>0</v>
      </c>
      <c r="AV7" s="18">
        <f>$K$3</f>
        <v>0</v>
      </c>
    </row>
    <row r="8" spans="3:48" ht="12.75">
      <c r="C8" s="14"/>
      <c r="D8" s="14"/>
      <c r="E8" s="15">
        <v>2</v>
      </c>
      <c r="F8" s="16"/>
      <c r="G8" s="16"/>
      <c r="H8" s="16"/>
      <c r="I8" s="17">
        <f t="shared" si="0"/>
      </c>
      <c r="AT8" s="18">
        <f t="shared" si="1"/>
        <v>0</v>
      </c>
      <c r="AU8" s="18">
        <f aca="true" t="shared" si="2" ref="AU8:AU21">$I$3</f>
        <v>0</v>
      </c>
      <c r="AV8" s="18">
        <f aca="true" t="shared" si="3" ref="AV8:AV21">$K$3</f>
        <v>0</v>
      </c>
    </row>
    <row r="9" spans="3:48" ht="12.75">
      <c r="C9" s="14"/>
      <c r="D9" s="14"/>
      <c r="E9" s="15">
        <v>3</v>
      </c>
      <c r="F9" s="16"/>
      <c r="G9" s="16"/>
      <c r="H9" s="16"/>
      <c r="I9" s="17">
        <f t="shared" si="0"/>
      </c>
      <c r="AT9" s="18">
        <f t="shared" si="1"/>
        <v>0</v>
      </c>
      <c r="AU9" s="18">
        <f t="shared" si="2"/>
        <v>0</v>
      </c>
      <c r="AV9" s="18">
        <f t="shared" si="3"/>
        <v>0</v>
      </c>
    </row>
    <row r="10" spans="3:48" ht="12.75">
      <c r="C10" s="14"/>
      <c r="D10" s="14"/>
      <c r="E10" s="15">
        <v>4</v>
      </c>
      <c r="F10" s="16"/>
      <c r="G10" s="16"/>
      <c r="H10" s="16"/>
      <c r="I10" s="17">
        <f t="shared" si="0"/>
      </c>
      <c r="AT10" s="18">
        <f t="shared" si="1"/>
        <v>0</v>
      </c>
      <c r="AU10" s="18">
        <f t="shared" si="2"/>
        <v>0</v>
      </c>
      <c r="AV10" s="18">
        <f t="shared" si="3"/>
        <v>0</v>
      </c>
    </row>
    <row r="11" spans="3:48" ht="12.75">
      <c r="C11" s="14"/>
      <c r="D11" s="14"/>
      <c r="E11" s="15">
        <v>5</v>
      </c>
      <c r="F11" s="16"/>
      <c r="G11" s="16"/>
      <c r="H11" s="16"/>
      <c r="I11" s="17">
        <f t="shared" si="0"/>
      </c>
      <c r="AT11" s="18">
        <f t="shared" si="1"/>
        <v>0</v>
      </c>
      <c r="AU11" s="18">
        <f t="shared" si="2"/>
        <v>0</v>
      </c>
      <c r="AV11" s="18">
        <f t="shared" si="3"/>
        <v>0</v>
      </c>
    </row>
    <row r="12" spans="3:48" ht="12.75">
      <c r="C12" s="14"/>
      <c r="D12" s="14"/>
      <c r="E12" s="15">
        <v>6</v>
      </c>
      <c r="F12" s="16"/>
      <c r="G12" s="16"/>
      <c r="H12" s="16"/>
      <c r="I12" s="17">
        <f t="shared" si="0"/>
      </c>
      <c r="AT12" s="18">
        <f t="shared" si="1"/>
        <v>0</v>
      </c>
      <c r="AU12" s="18">
        <f t="shared" si="2"/>
        <v>0</v>
      </c>
      <c r="AV12" s="18">
        <f t="shared" si="3"/>
        <v>0</v>
      </c>
    </row>
    <row r="13" spans="3:48" ht="12.75">
      <c r="C13" s="14"/>
      <c r="D13" s="14"/>
      <c r="E13" s="15">
        <v>7</v>
      </c>
      <c r="F13" s="16"/>
      <c r="G13" s="16"/>
      <c r="H13" s="16"/>
      <c r="I13" s="17">
        <f t="shared" si="0"/>
      </c>
      <c r="AT13" s="18">
        <f t="shared" si="1"/>
        <v>0</v>
      </c>
      <c r="AU13" s="18">
        <f t="shared" si="2"/>
        <v>0</v>
      </c>
      <c r="AV13" s="18">
        <f t="shared" si="3"/>
        <v>0</v>
      </c>
    </row>
    <row r="14" spans="3:48" ht="12.75">
      <c r="C14" s="14"/>
      <c r="D14" s="14"/>
      <c r="E14" s="15">
        <v>8</v>
      </c>
      <c r="F14" s="16"/>
      <c r="G14" s="16"/>
      <c r="H14" s="16"/>
      <c r="I14" s="17">
        <f t="shared" si="0"/>
      </c>
      <c r="AT14" s="18">
        <f t="shared" si="1"/>
        <v>0</v>
      </c>
      <c r="AU14" s="18">
        <f t="shared" si="2"/>
        <v>0</v>
      </c>
      <c r="AV14" s="18">
        <f t="shared" si="3"/>
        <v>0</v>
      </c>
    </row>
    <row r="15" spans="3:48" ht="12.75">
      <c r="C15" s="14"/>
      <c r="D15" s="14"/>
      <c r="E15" s="15">
        <v>9</v>
      </c>
      <c r="F15" s="16"/>
      <c r="G15" s="16"/>
      <c r="H15" s="16"/>
      <c r="I15" s="17">
        <f t="shared" si="0"/>
      </c>
      <c r="AT15" s="18">
        <f t="shared" si="1"/>
        <v>0</v>
      </c>
      <c r="AU15" s="18">
        <f t="shared" si="2"/>
        <v>0</v>
      </c>
      <c r="AV15" s="18">
        <f t="shared" si="3"/>
        <v>0</v>
      </c>
    </row>
    <row r="16" spans="3:48" ht="12.75">
      <c r="C16" s="14"/>
      <c r="D16" s="14"/>
      <c r="E16" s="15">
        <v>10</v>
      </c>
      <c r="F16" s="16"/>
      <c r="G16" s="16"/>
      <c r="H16" s="16"/>
      <c r="I16" s="17">
        <f t="shared" si="0"/>
      </c>
      <c r="AT16" s="18">
        <f t="shared" si="1"/>
        <v>0</v>
      </c>
      <c r="AU16" s="18">
        <f t="shared" si="2"/>
        <v>0</v>
      </c>
      <c r="AV16" s="18">
        <f t="shared" si="3"/>
        <v>0</v>
      </c>
    </row>
    <row r="17" spans="3:48" ht="12.75">
      <c r="C17" s="14"/>
      <c r="D17" s="14"/>
      <c r="E17" s="15">
        <v>11</v>
      </c>
      <c r="F17" s="16"/>
      <c r="G17" s="16"/>
      <c r="H17" s="16"/>
      <c r="I17" s="17">
        <f t="shared" si="0"/>
      </c>
      <c r="AT17" s="18">
        <f t="shared" si="1"/>
        <v>0</v>
      </c>
      <c r="AU17" s="18">
        <f t="shared" si="2"/>
        <v>0</v>
      </c>
      <c r="AV17" s="18">
        <f t="shared" si="3"/>
        <v>0</v>
      </c>
    </row>
    <row r="18" spans="3:48" ht="12.75">
      <c r="C18" s="14"/>
      <c r="D18" s="14"/>
      <c r="E18" s="15">
        <v>12</v>
      </c>
      <c r="F18" s="16"/>
      <c r="G18" s="16"/>
      <c r="H18" s="16"/>
      <c r="I18" s="17">
        <f t="shared" si="0"/>
      </c>
      <c r="AT18" s="18">
        <f t="shared" si="1"/>
        <v>0</v>
      </c>
      <c r="AU18" s="18">
        <f t="shared" si="2"/>
        <v>0</v>
      </c>
      <c r="AV18" s="18">
        <f t="shared" si="3"/>
        <v>0</v>
      </c>
    </row>
    <row r="19" spans="3:48" ht="12.75">
      <c r="C19" s="14"/>
      <c r="D19" s="14"/>
      <c r="E19" s="15">
        <v>13</v>
      </c>
      <c r="F19" s="16"/>
      <c r="G19" s="16"/>
      <c r="H19" s="16"/>
      <c r="I19" s="17">
        <f t="shared" si="0"/>
      </c>
      <c r="AT19" s="18">
        <f t="shared" si="1"/>
        <v>0</v>
      </c>
      <c r="AU19" s="18">
        <f t="shared" si="2"/>
        <v>0</v>
      </c>
      <c r="AV19" s="18">
        <f t="shared" si="3"/>
        <v>0</v>
      </c>
    </row>
    <row r="20" spans="3:48" ht="12.75">
      <c r="C20" s="14"/>
      <c r="D20" s="14"/>
      <c r="E20" s="15">
        <v>14</v>
      </c>
      <c r="F20" s="16"/>
      <c r="G20" s="16"/>
      <c r="H20" s="16"/>
      <c r="I20" s="17">
        <f t="shared" si="0"/>
      </c>
      <c r="AT20" s="18">
        <f t="shared" si="1"/>
        <v>0</v>
      </c>
      <c r="AU20" s="18">
        <f t="shared" si="2"/>
        <v>0</v>
      </c>
      <c r="AV20" s="18">
        <f t="shared" si="3"/>
        <v>0</v>
      </c>
    </row>
    <row r="21" spans="3:48" ht="12.75">
      <c r="C21" s="14"/>
      <c r="D21" s="14"/>
      <c r="E21" s="15">
        <v>15</v>
      </c>
      <c r="F21" s="16"/>
      <c r="G21" s="16"/>
      <c r="H21" s="16"/>
      <c r="I21" s="17">
        <f t="shared" si="0"/>
      </c>
      <c r="AT21" s="18">
        <f t="shared" si="1"/>
        <v>0</v>
      </c>
      <c r="AU21" s="18">
        <f t="shared" si="2"/>
        <v>0</v>
      </c>
      <c r="AV21" s="18">
        <f t="shared" si="3"/>
        <v>0</v>
      </c>
    </row>
  </sheetData>
  <sheetProtection sheet="1"/>
  <printOptions/>
  <pageMargins left="0.8" right="0.8" top="0.8" bottom="0.8" header="0.5118055555555555" footer="0.511805555555555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V21"/>
  <sheetViews>
    <sheetView zoomScale="85" zoomScaleNormal="85" zoomScalePageLayoutView="0" workbookViewId="0" topLeftCell="A1">
      <selection activeCell="Q31" sqref="Q31"/>
    </sheetView>
  </sheetViews>
  <sheetFormatPr defaultColWidth="11.421875" defaultRowHeight="12.75"/>
  <cols>
    <col min="1" max="1" width="6.7109375" style="0" customWidth="1"/>
    <col min="2" max="2" width="4.7109375" style="0" customWidth="1"/>
    <col min="3" max="64" width="6.7109375" style="0" customWidth="1"/>
  </cols>
  <sheetData>
    <row r="1" spans="1:11" ht="12.75">
      <c r="A1" t="s">
        <v>11</v>
      </c>
      <c r="B1" s="3">
        <v>8</v>
      </c>
      <c r="C1" t="s">
        <v>12</v>
      </c>
      <c r="D1" s="4"/>
      <c r="E1" s="5"/>
      <c r="F1" s="5"/>
      <c r="G1" s="5"/>
      <c r="H1" s="5"/>
      <c r="I1" s="5"/>
      <c r="J1" s="5"/>
      <c r="K1" s="5"/>
    </row>
    <row r="2" spans="1:3" ht="12.75">
      <c r="A2" t="s">
        <v>14</v>
      </c>
      <c r="C2" s="6"/>
    </row>
    <row r="3" spans="1:11" ht="12.75">
      <c r="A3" t="s">
        <v>15</v>
      </c>
      <c r="G3" s="3">
        <f>$B$1</f>
        <v>8</v>
      </c>
      <c r="H3" s="7" t="s">
        <v>16</v>
      </c>
      <c r="I3" s="6"/>
      <c r="J3" s="7" t="s">
        <v>17</v>
      </c>
      <c r="K3" s="6"/>
    </row>
    <row r="4" spans="1:5" ht="12.75">
      <c r="A4" t="s">
        <v>18</v>
      </c>
      <c r="C4" s="19">
        <f>IF('txte 1'!$C$4&lt;&gt;"",'txte 1'!$C$4,"")</f>
      </c>
      <c r="D4" s="21"/>
      <c r="E4" s="21"/>
    </row>
    <row r="5" spans="3:8" ht="12.75">
      <c r="C5" s="10" t="s">
        <v>19</v>
      </c>
      <c r="D5" s="10"/>
      <c r="E5" s="11"/>
      <c r="F5" s="10" t="s">
        <v>20</v>
      </c>
      <c r="G5" s="10"/>
      <c r="H5" s="12" t="s">
        <v>21</v>
      </c>
    </row>
    <row r="6" spans="3:46" ht="12.75">
      <c r="C6" s="13" t="s">
        <v>22</v>
      </c>
      <c r="D6" s="13" t="s">
        <v>23</v>
      </c>
      <c r="E6" s="13" t="s">
        <v>24</v>
      </c>
      <c r="F6" s="13" t="s">
        <v>25</v>
      </c>
      <c r="G6" s="13" t="s">
        <v>26</v>
      </c>
      <c r="H6" s="13" t="s">
        <v>27</v>
      </c>
      <c r="I6" s="13" t="s">
        <v>28</v>
      </c>
      <c r="AT6" s="7" t="s">
        <v>29</v>
      </c>
    </row>
    <row r="7" spans="3:48" ht="12.75">
      <c r="C7" s="14"/>
      <c r="D7" s="14"/>
      <c r="E7" s="15">
        <v>1</v>
      </c>
      <c r="F7" s="16"/>
      <c r="G7" s="16"/>
      <c r="H7" s="16"/>
      <c r="I7" s="17">
        <f aca="true" t="shared" si="0" ref="I7:I21">IF($AT7&gt;0,ROUND(60*($C$2-H7)/AT7,0),"")</f>
      </c>
      <c r="AT7" s="18">
        <f aca="true" t="shared" si="1" ref="AT7:AT21">G7+60*F7</f>
        <v>0</v>
      </c>
      <c r="AU7" s="18">
        <f>$I$3</f>
        <v>0</v>
      </c>
      <c r="AV7" s="18">
        <f>$K$3</f>
        <v>0</v>
      </c>
    </row>
    <row r="8" spans="3:48" ht="12.75">
      <c r="C8" s="14"/>
      <c r="D8" s="14"/>
      <c r="E8" s="15">
        <v>2</v>
      </c>
      <c r="F8" s="16"/>
      <c r="G8" s="16"/>
      <c r="H8" s="16"/>
      <c r="I8" s="17">
        <f t="shared" si="0"/>
      </c>
      <c r="AT8" s="18">
        <f t="shared" si="1"/>
        <v>0</v>
      </c>
      <c r="AU8" s="18">
        <f aca="true" t="shared" si="2" ref="AU8:AU21">$I$3</f>
        <v>0</v>
      </c>
      <c r="AV8" s="18">
        <f aca="true" t="shared" si="3" ref="AV8:AV21">$K$3</f>
        <v>0</v>
      </c>
    </row>
    <row r="9" spans="3:48" ht="12.75">
      <c r="C9" s="14"/>
      <c r="D9" s="14"/>
      <c r="E9" s="15">
        <v>3</v>
      </c>
      <c r="F9" s="16"/>
      <c r="G9" s="16"/>
      <c r="H9" s="16"/>
      <c r="I9" s="17">
        <f t="shared" si="0"/>
      </c>
      <c r="AT9" s="18">
        <f t="shared" si="1"/>
        <v>0</v>
      </c>
      <c r="AU9" s="18">
        <f t="shared" si="2"/>
        <v>0</v>
      </c>
      <c r="AV9" s="18">
        <f t="shared" si="3"/>
        <v>0</v>
      </c>
    </row>
    <row r="10" spans="3:48" ht="12.75">
      <c r="C10" s="14"/>
      <c r="D10" s="14"/>
      <c r="E10" s="15">
        <v>4</v>
      </c>
      <c r="F10" s="16"/>
      <c r="G10" s="16"/>
      <c r="H10" s="16"/>
      <c r="I10" s="17">
        <f t="shared" si="0"/>
      </c>
      <c r="AT10" s="18">
        <f t="shared" si="1"/>
        <v>0</v>
      </c>
      <c r="AU10" s="18">
        <f t="shared" si="2"/>
        <v>0</v>
      </c>
      <c r="AV10" s="18">
        <f t="shared" si="3"/>
        <v>0</v>
      </c>
    </row>
    <row r="11" spans="3:48" ht="12.75">
      <c r="C11" s="14"/>
      <c r="D11" s="14"/>
      <c r="E11" s="15">
        <v>5</v>
      </c>
      <c r="F11" s="16"/>
      <c r="G11" s="16"/>
      <c r="H11" s="16"/>
      <c r="I11" s="17">
        <f t="shared" si="0"/>
      </c>
      <c r="AT11" s="18">
        <f t="shared" si="1"/>
        <v>0</v>
      </c>
      <c r="AU11" s="18">
        <f t="shared" si="2"/>
        <v>0</v>
      </c>
      <c r="AV11" s="18">
        <f t="shared" si="3"/>
        <v>0</v>
      </c>
    </row>
    <row r="12" spans="3:48" ht="12.75">
      <c r="C12" s="14"/>
      <c r="D12" s="14"/>
      <c r="E12" s="15">
        <v>6</v>
      </c>
      <c r="F12" s="16"/>
      <c r="G12" s="16"/>
      <c r="H12" s="16"/>
      <c r="I12" s="17">
        <f t="shared" si="0"/>
      </c>
      <c r="AT12" s="18">
        <f t="shared" si="1"/>
        <v>0</v>
      </c>
      <c r="AU12" s="18">
        <f t="shared" si="2"/>
        <v>0</v>
      </c>
      <c r="AV12" s="18">
        <f t="shared" si="3"/>
        <v>0</v>
      </c>
    </row>
    <row r="13" spans="3:48" ht="12.75">
      <c r="C13" s="14"/>
      <c r="D13" s="14"/>
      <c r="E13" s="15">
        <v>7</v>
      </c>
      <c r="F13" s="16"/>
      <c r="G13" s="16"/>
      <c r="H13" s="16"/>
      <c r="I13" s="17">
        <f t="shared" si="0"/>
      </c>
      <c r="AT13" s="18">
        <f t="shared" si="1"/>
        <v>0</v>
      </c>
      <c r="AU13" s="18">
        <f t="shared" si="2"/>
        <v>0</v>
      </c>
      <c r="AV13" s="18">
        <f t="shared" si="3"/>
        <v>0</v>
      </c>
    </row>
    <row r="14" spans="3:48" ht="12.75">
      <c r="C14" s="14"/>
      <c r="D14" s="14"/>
      <c r="E14" s="15">
        <v>8</v>
      </c>
      <c r="F14" s="16"/>
      <c r="G14" s="16"/>
      <c r="H14" s="16"/>
      <c r="I14" s="17">
        <f t="shared" si="0"/>
      </c>
      <c r="AT14" s="18">
        <f t="shared" si="1"/>
        <v>0</v>
      </c>
      <c r="AU14" s="18">
        <f t="shared" si="2"/>
        <v>0</v>
      </c>
      <c r="AV14" s="18">
        <f t="shared" si="3"/>
        <v>0</v>
      </c>
    </row>
    <row r="15" spans="3:48" ht="12.75">
      <c r="C15" s="14"/>
      <c r="D15" s="14"/>
      <c r="E15" s="15">
        <v>9</v>
      </c>
      <c r="F15" s="16"/>
      <c r="G15" s="16"/>
      <c r="H15" s="16"/>
      <c r="I15" s="17">
        <f t="shared" si="0"/>
      </c>
      <c r="AT15" s="18">
        <f t="shared" si="1"/>
        <v>0</v>
      </c>
      <c r="AU15" s="18">
        <f t="shared" si="2"/>
        <v>0</v>
      </c>
      <c r="AV15" s="18">
        <f t="shared" si="3"/>
        <v>0</v>
      </c>
    </row>
    <row r="16" spans="3:48" ht="12.75">
      <c r="C16" s="14"/>
      <c r="D16" s="14"/>
      <c r="E16" s="15">
        <v>10</v>
      </c>
      <c r="F16" s="16"/>
      <c r="G16" s="16"/>
      <c r="H16" s="16"/>
      <c r="I16" s="17">
        <f t="shared" si="0"/>
      </c>
      <c r="AT16" s="18">
        <f t="shared" si="1"/>
        <v>0</v>
      </c>
      <c r="AU16" s="18">
        <f t="shared" si="2"/>
        <v>0</v>
      </c>
      <c r="AV16" s="18">
        <f t="shared" si="3"/>
        <v>0</v>
      </c>
    </row>
    <row r="17" spans="3:48" ht="12.75">
      <c r="C17" s="14"/>
      <c r="D17" s="14"/>
      <c r="E17" s="15">
        <v>11</v>
      </c>
      <c r="F17" s="16"/>
      <c r="G17" s="16"/>
      <c r="H17" s="16"/>
      <c r="I17" s="17">
        <f t="shared" si="0"/>
      </c>
      <c r="AT17" s="18">
        <f t="shared" si="1"/>
        <v>0</v>
      </c>
      <c r="AU17" s="18">
        <f t="shared" si="2"/>
        <v>0</v>
      </c>
      <c r="AV17" s="18">
        <f t="shared" si="3"/>
        <v>0</v>
      </c>
    </row>
    <row r="18" spans="3:48" ht="12.75">
      <c r="C18" s="14"/>
      <c r="D18" s="14"/>
      <c r="E18" s="15">
        <v>12</v>
      </c>
      <c r="F18" s="16"/>
      <c r="G18" s="16"/>
      <c r="H18" s="16"/>
      <c r="I18" s="17">
        <f t="shared" si="0"/>
      </c>
      <c r="AT18" s="18">
        <f t="shared" si="1"/>
        <v>0</v>
      </c>
      <c r="AU18" s="18">
        <f t="shared" si="2"/>
        <v>0</v>
      </c>
      <c r="AV18" s="18">
        <f t="shared" si="3"/>
        <v>0</v>
      </c>
    </row>
    <row r="19" spans="3:48" ht="12.75">
      <c r="C19" s="14"/>
      <c r="D19" s="14"/>
      <c r="E19" s="15">
        <v>13</v>
      </c>
      <c r="F19" s="16"/>
      <c r="G19" s="16"/>
      <c r="H19" s="16"/>
      <c r="I19" s="17">
        <f t="shared" si="0"/>
      </c>
      <c r="AT19" s="18">
        <f t="shared" si="1"/>
        <v>0</v>
      </c>
      <c r="AU19" s="18">
        <f t="shared" si="2"/>
        <v>0</v>
      </c>
      <c r="AV19" s="18">
        <f t="shared" si="3"/>
        <v>0</v>
      </c>
    </row>
    <row r="20" spans="3:48" ht="12.75">
      <c r="C20" s="14"/>
      <c r="D20" s="14"/>
      <c r="E20" s="15">
        <v>14</v>
      </c>
      <c r="F20" s="16"/>
      <c r="G20" s="16"/>
      <c r="H20" s="16"/>
      <c r="I20" s="17">
        <f t="shared" si="0"/>
      </c>
      <c r="AT20" s="18">
        <f t="shared" si="1"/>
        <v>0</v>
      </c>
      <c r="AU20" s="18">
        <f t="shared" si="2"/>
        <v>0</v>
      </c>
      <c r="AV20" s="18">
        <f t="shared" si="3"/>
        <v>0</v>
      </c>
    </row>
    <row r="21" spans="3:48" ht="12.75">
      <c r="C21" s="14"/>
      <c r="D21" s="14"/>
      <c r="E21" s="15">
        <v>15</v>
      </c>
      <c r="F21" s="16"/>
      <c r="G21" s="16"/>
      <c r="H21" s="16"/>
      <c r="I21" s="17">
        <f t="shared" si="0"/>
      </c>
      <c r="AT21" s="18">
        <f t="shared" si="1"/>
        <v>0</v>
      </c>
      <c r="AU21" s="18">
        <f t="shared" si="2"/>
        <v>0</v>
      </c>
      <c r="AV21" s="18">
        <f t="shared" si="3"/>
        <v>0</v>
      </c>
    </row>
  </sheetData>
  <sheetProtection sheet="1"/>
  <printOptions/>
  <pageMargins left="0.8" right="0.8" top="0.8" bottom="0.8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Ecole</cp:lastModifiedBy>
  <dcterms:created xsi:type="dcterms:W3CDTF">2022-04-01T10:02:22Z</dcterms:created>
  <dcterms:modified xsi:type="dcterms:W3CDTF">2022-04-01T10:45:31Z</dcterms:modified>
  <cp:category/>
  <cp:version/>
  <cp:contentType/>
  <cp:contentStatus/>
</cp:coreProperties>
</file>